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0" activeTab="21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</sheets>
  <definedNames>
    <definedName name="_xlnm.Print_Area" localSheetId="0">#N/A</definedName>
    <definedName name="_xlnm.Print_Area" localSheetId="5">#N/A</definedName>
    <definedName name="_xlnm.Print_Area" localSheetId="9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">#N/A</definedName>
    <definedName name="_xlnm.Print_Area" localSheetId="2">#N/A</definedName>
    <definedName name="_xlnm.Print_Area" localSheetId="15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10">#N/A</definedName>
    <definedName name="_xlnm.Print_Area" localSheetId="6">#N/A</definedName>
    <definedName name="_xlnm.Print_Area" localSheetId="8">#N/A</definedName>
    <definedName name="_xlnm.Print_Area" localSheetId="16">#N/A</definedName>
    <definedName name="_xlnm.Print_Area" localSheetId="17">#N/A</definedName>
    <definedName name="_xlnm.Print_Area" localSheetId="20">#N/A</definedName>
    <definedName name="_xlnm.Print_Area" localSheetId="21">#N/A</definedName>
    <definedName name="_xlnm.Print_Area" localSheetId="18">26</definedName>
    <definedName name="_xlnm.Print_Area" localSheetId="19">-1</definedName>
  </definedNames>
  <calcPr fullCalcOnLoad="1"/>
</workbook>
</file>

<file path=xl/sharedStrings.xml><?xml version="1.0" encoding="utf-8"?>
<sst xmlns="http://schemas.openxmlformats.org/spreadsheetml/2006/main" count="1137" uniqueCount="379">
  <si>
    <t>收 支 预 算 总 表（表一）</t>
  </si>
  <si>
    <t>单位名称：晋城市人大常委会办公厅</t>
  </si>
  <si>
    <t>单位：万元</t>
  </si>
  <si>
    <t>收                    入</t>
  </si>
  <si>
    <t>支       出</t>
  </si>
  <si>
    <t>项         目</t>
  </si>
  <si>
    <t>2019年预算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</si>
  <si>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</si>
  <si>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</si>
  <si>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</si>
  <si>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</si>
  <si>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</si>
  <si>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</si>
  <si>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</si>
  <si>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</si>
  <si>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</si>
  <si>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</si>
  <si>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</si>
  <si>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</si>
  <si>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</si>
  <si>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</si>
  <si>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</si>
  <si>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</si>
  <si>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</si>
  <si>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</si>
  <si>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</si>
  <si>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</si>
  <si>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</si>
  <si>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</si>
  <si>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</si>
  <si>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</si>
  <si>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</si>
  <si>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</si>
  <si>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</si>
  <si>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</si>
  <si>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</si>
  <si>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</si>
  <si>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</si>
  <si>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</si>
  <si>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</si>
  <si>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</si>
  <si>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</si>
  <si>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</si>
  <si>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</si>
  <si>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</si>
  <si>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</si>
  <si>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</si>
  <si>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</si>
  <si>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</si>
  <si>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</si>
  <si>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</si>
  <si>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</si>
  <si>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</si>
  <si>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</si>
  <si>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</si>
  <si>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</si>
  <si>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</si>
  <si>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</si>
  <si>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</si>
  <si>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</si>
  <si>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二十九、灾害防治及应急管理支出</t>
  </si>
  <si>
    <t>本  年  收  入  合  计</t>
  </si>
  <si>
    <t>本  年  支  出  合  计</t>
  </si>
  <si>
    <t>收 支 预 算 总 表（表一）（市本级）</t>
  </si>
  <si>
    <t>收 支 预 算 总 表（表一）（补助县区）</t>
  </si>
  <si>
    <t>2019年市级部门预算总表——收入（表二）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</si>
  <si>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</si>
  <si>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</si>
  <si>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</si>
  <si>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</si>
  <si>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</si>
  <si>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</si>
  <si>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</si>
  <si>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</si>
  <si>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</si>
  <si>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</si>
  <si>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</si>
  <si>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</si>
  <si>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市人大本级</t>
  </si>
  <si>
    <t>2019年市级部门预算总表——支出（表三）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</si>
  <si>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</si>
  <si>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</si>
  <si>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</si>
  <si>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</si>
  <si>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</si>
  <si>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</si>
  <si>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</si>
  <si>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</si>
  <si>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</si>
  <si>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</si>
  <si>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</si>
  <si>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</si>
  <si>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</si>
  <si>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 xml:space="preserve">      行政运行（人大事务）</t>
  </si>
  <si>
    <t>02</t>
  </si>
  <si>
    <t xml:space="preserve">      一般行政管理事务（人大事务）</t>
  </si>
  <si>
    <t>04</t>
  </si>
  <si>
    <t xml:space="preserve">      人大会议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</si>
  <si>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</si>
  <si>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</si>
  <si>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</si>
  <si>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</si>
  <si>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</si>
  <si>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</si>
  <si>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</si>
  <si>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</si>
  <si>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</si>
  <si>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</si>
  <si>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</si>
  <si>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</si>
  <si>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</si>
  <si>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</si>
  <si>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</si>
  <si>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</si>
  <si>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</si>
  <si>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</si>
  <si>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</si>
  <si>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</si>
  <si>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</si>
  <si>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</si>
  <si>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</si>
  <si>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</si>
  <si>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2019年市级部门预算表——人员经费基本支出明细表（表三附一）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</si>
  <si>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</si>
  <si>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</si>
  <si>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</si>
  <si>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</si>
  <si>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</si>
  <si>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</si>
  <si>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</si>
  <si>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</si>
  <si>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</si>
  <si>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</si>
  <si>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</si>
  <si>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</si>
  <si>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</si>
  <si>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</si>
  <si>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</si>
  <si>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</si>
  <si>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</si>
  <si>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</si>
  <si>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</si>
  <si>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</si>
  <si>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</si>
  <si>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</si>
  <si>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</si>
  <si>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</si>
  <si>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</si>
  <si>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</si>
  <si>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</si>
  <si>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</si>
  <si>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</si>
  <si>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行政科</t>
  </si>
  <si>
    <t xml:space="preserve">  市人大本级</t>
  </si>
  <si>
    <t xml:space="preserve">    一般公共服务支出</t>
  </si>
  <si>
    <t xml:space="preserve">      人大事务</t>
  </si>
  <si>
    <t xml:space="preserve">        行政运行（人大事务）</t>
  </si>
  <si>
    <t xml:space="preserve">    社会保障和就业支出</t>
  </si>
  <si>
    <t xml:space="preserve">      行政事业单位离退休</t>
  </si>
  <si>
    <t xml:space="preserve">        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</si>
  <si>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</si>
  <si>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</si>
  <si>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卫生健康支出</t>
  </si>
  <si>
    <t xml:space="preserve">      计划生育事务</t>
  </si>
  <si>
    <t xml:space="preserve">        其他计划生育事务支出</t>
  </si>
  <si>
    <t xml:space="preserve">    住房保障支出</t>
  </si>
  <si>
    <t xml:space="preserve">      住房改革支出</t>
  </si>
  <si>
    <t xml:space="preserve">        住房公积金</t>
  </si>
  <si>
    <t>2019年市级部门预算表——日常公用经费基本支出明细表（表三附二）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</si>
  <si>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</si>
  <si>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</si>
  <si>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</si>
  <si>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</si>
  <si>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</si>
  <si>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</si>
  <si>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</si>
  <si>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</si>
  <si>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</si>
  <si>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</si>
  <si>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</si>
  <si>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</si>
  <si>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</si>
  <si>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</si>
  <si>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</si>
  <si>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</si>
  <si>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</si>
  <si>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</si>
  <si>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</si>
  <si>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</si>
  <si>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</si>
  <si>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</si>
  <si>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</si>
  <si>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</si>
  <si>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</si>
  <si>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</si>
  <si>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</si>
  <si>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</si>
  <si>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</si>
  <si>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</si>
  <si>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</si>
  <si>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</si>
  <si>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</si>
  <si>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</si>
  <si>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</si>
  <si>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</si>
  <si>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因公出国（境）费</t>
  </si>
  <si>
    <t>维修（护）费</t>
  </si>
  <si>
    <t>设备购置</t>
  </si>
  <si>
    <t>2019年市级部门预算表——市本级实施项目支出明细表（表三附三）</t>
  </si>
  <si>
    <t>项目类别/项目名称</t>
  </si>
  <si>
    <t>项目编号</t>
  </si>
  <si>
    <t>项目内容</t>
  </si>
  <si>
    <t>属性</t>
  </si>
  <si>
    <t>经济科目</t>
  </si>
  <si>
    <t>资金来源</t>
  </si>
  <si>
    <t>是否政府采购</t>
  </si>
  <si>
    <t>是否待分配</t>
  </si>
  <si>
    <t>是否政府购买服务</t>
  </si>
  <si>
    <t>当年安排资金小计</t>
  </si>
  <si>
    <t/>
  </si>
  <si>
    <t xml:space="preserve">    专项业务费类项目</t>
  </si>
  <si>
    <t>一般行政管理事务（人大事务）</t>
  </si>
  <si>
    <t xml:space="preserve">      人大专项工作经费</t>
  </si>
  <si>
    <t>0020012019ZXYW0001</t>
  </si>
  <si>
    <t>各工委对2019年工作的安排和人大主任会议对2019年工作的安排，共计561万。</t>
  </si>
  <si>
    <t>否</t>
  </si>
  <si>
    <t xml:space="preserve">      </t>
  </si>
  <si>
    <t>其他商品和服务支出</t>
  </si>
  <si>
    <t xml:space="preserve">    一、二类大型会议（培训）费类项目</t>
  </si>
  <si>
    <t>人大会议</t>
  </si>
  <si>
    <t xml:space="preserve">      2019年晋城市人民代表大会七届五次会议</t>
  </si>
  <si>
    <t>0020012019YELD0002</t>
  </si>
  <si>
    <t>2019年人代会为一类会议，会期约为5天，参会人数共计800人，标准为470元/人/天，共计188万元</t>
  </si>
  <si>
    <t xml:space="preserve">      2019年人大常委会议</t>
  </si>
  <si>
    <t>0020012019YELD0003</t>
  </si>
  <si>
    <t>该会议为二类会议，会期约为20天，参会人数约为80人，共计25万元。</t>
  </si>
  <si>
    <t xml:space="preserve">      2019年市人大代表专题培训经费</t>
  </si>
  <si>
    <t>0020012019YELD0005</t>
  </si>
  <si>
    <t>培训会期约为5天，参会人数约为322人，标准为400元/人/天，共计74.6万元</t>
  </si>
  <si>
    <t>2019年市级部门预算表——补助县级项目支出明细表（表三附四）</t>
  </si>
  <si>
    <t xml:space="preserve">    事业发展类项目</t>
  </si>
  <si>
    <t xml:space="preserve">      市代表、代表小组活动经费补助</t>
  </si>
  <si>
    <t>0020012019SYFZ0010</t>
  </si>
  <si>
    <t>经费为补助县区经费，用于市人大代表及代表小组在闭会期间开展座谈、视察等活动。共计47.25万元。</t>
  </si>
  <si>
    <t>非税收入征收计划表（表四）</t>
  </si>
  <si>
    <t>科目编码</t>
  </si>
  <si>
    <t>项目名称</t>
  </si>
  <si>
    <t>年度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</si>
  <si>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</si>
  <si>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</si>
  <si>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</si>
  <si>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</si>
  <si>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</si>
  <si>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</si>
  <si>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</si>
  <si>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</si>
  <si>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</si>
  <si>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政府采购预算表（表五）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</si>
  <si>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</si>
  <si>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</si>
  <si>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</si>
  <si>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</si>
  <si>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</si>
  <si>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</si>
  <si>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</si>
  <si>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</si>
  <si>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</si>
  <si>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彩色打印机HP</t>
  </si>
  <si>
    <t>A.货物类</t>
  </si>
  <si>
    <t>文印设备</t>
  </si>
  <si>
    <t>台</t>
  </si>
  <si>
    <t>部门集中采购</t>
  </si>
  <si>
    <t>彩色打印机</t>
  </si>
  <si>
    <t>空调</t>
  </si>
  <si>
    <t>制冷空调设备</t>
  </si>
  <si>
    <t>便携式打印机</t>
  </si>
  <si>
    <t>台式电脑</t>
  </si>
  <si>
    <t>台式计算机★</t>
  </si>
  <si>
    <t>彩色打印复印一体机</t>
  </si>
  <si>
    <t>复印机★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</si>
  <si>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</si>
  <si>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</si>
  <si>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</si>
  <si>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</si>
  <si>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</si>
  <si>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</si>
  <si>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</si>
  <si>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</si>
  <si>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其他电器设备</t>
  </si>
  <si>
    <t>计算机</t>
  </si>
  <si>
    <t>打印机</t>
  </si>
  <si>
    <t>其他办公自动化设备</t>
  </si>
  <si>
    <t>2019年“三公”经费预算情况表（表七）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</si>
  <si>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</si>
  <si>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</si>
  <si>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</si>
  <si>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</si>
  <si>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</si>
  <si>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</si>
  <si>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</si>
  <si>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</si>
  <si>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2、公务接待费</t>
  </si>
  <si>
    <t xml:space="preserve">  3、公务用车运行维护费</t>
  </si>
  <si>
    <t>2019年“三公”经费预算情况表（表七）（其他资金）</t>
  </si>
  <si>
    <t>2019年晋城市人大常委会办公厅部门财政拨款收支预算总表</t>
  </si>
  <si>
    <t>项  目（按经济科目分类）</t>
  </si>
  <si>
    <t>2019年合计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</si>
  <si>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</si>
  <si>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</si>
  <si>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</si>
  <si>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</si>
  <si>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</si>
  <si>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</si>
  <si>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</si>
  <si>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2019年晋城市人大常委会办公厅部门一般公共预算支出情况表</t>
  </si>
  <si>
    <t>2018年预算数</t>
  </si>
  <si>
    <t>2019年预算数</t>
  </si>
  <si>
    <t>2019年预算数比2018年预算数增减</t>
  </si>
  <si>
    <t>一般公共服务支出</t>
  </si>
  <si>
    <t xml:space="preserve">  人大事务</t>
  </si>
  <si>
    <t xml:space="preserve">    01</t>
  </si>
  <si>
    <t xml:space="preserve">    行政运行（人大事务）</t>
  </si>
  <si>
    <t xml:space="preserve">    02</t>
  </si>
  <si>
    <t xml:space="preserve">    一般行政管理事务（人大事务）</t>
  </si>
  <si>
    <t xml:space="preserve">    04</t>
  </si>
  <si>
    <t xml:space="preserve">    人大会议</t>
  </si>
  <si>
    <t>社会保障和就业支出</t>
  </si>
  <si>
    <t xml:space="preserve">  行政事业单位离退休</t>
  </si>
  <si>
    <t xml:space="preserve">    归口管理的行政单位离退休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</si>
  <si>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</si>
  <si>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</si>
  <si>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</si>
  <si>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</si>
  <si>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卫生健康支出</t>
  </si>
  <si>
    <t xml:space="preserve">  计划生育事务</t>
  </si>
  <si>
    <t xml:space="preserve">    99</t>
  </si>
  <si>
    <t xml:space="preserve">    其他计划生育事务支出</t>
  </si>
  <si>
    <t>住房保障支出</t>
  </si>
  <si>
    <t xml:space="preserve">  住房改革支出</t>
  </si>
  <si>
    <t xml:space="preserve">    住房公积金</t>
  </si>
  <si>
    <t>2019年晋城市人大常委会办公厅部门一般公共预算基本支出情况表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</si>
  <si>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</si>
  <si>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</si>
  <si>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</si>
  <si>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</si>
  <si>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</si>
  <si>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</si>
  <si>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</si>
  <si>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</si>
  <si>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</si>
  <si>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</si>
  <si>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</si>
  <si>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</si>
  <si>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</si>
  <si>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会议费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</si>
  <si>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</si>
  <si>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</si>
  <si>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</si>
  <si>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</si>
  <si>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</si>
  <si>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三、对个人和家庭的补助支出</t>
  </si>
  <si>
    <t xml:space="preserve">  离休费</t>
  </si>
  <si>
    <t xml:space="preserve">  生活补助</t>
  </si>
  <si>
    <t xml:space="preserve">  奖励金</t>
  </si>
  <si>
    <t xml:space="preserve">  其他对个人和家庭的补助</t>
  </si>
  <si>
    <t>2019年晋城市人大常委会办公厅部门政府性基金收入表</t>
  </si>
  <si>
    <t>项目</t>
  </si>
  <si>
    <t>收入编码</t>
  </si>
  <si>
    <t>收入名称</t>
  </si>
  <si>
    <t>政府性基金收入金额</t>
  </si>
  <si>
    <t>2019年晋城市人大常委会办公厅部门政府性基金预算支出情况表</t>
  </si>
  <si>
    <t>晋城市人大常委会办公厅部门一般公共预算“三公”经费情况表</t>
  </si>
  <si>
    <t>本年预（决）算数</t>
  </si>
  <si>
    <t>上年执行数</t>
  </si>
  <si>
    <t>上年预（决）算数</t>
  </si>
  <si>
    <t>1.因公出国（境）费</t>
  </si>
  <si>
    <t>2.公务接待费</t>
  </si>
  <si>
    <t>3.公务用车费</t>
  </si>
  <si>
    <t xml:space="preserve">  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</si>
</sst>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52"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10" fontId="3" fillId="0" borderId="12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0" fontId="4" fillId="38" borderId="0" xfId="0" applyFont="1" applyFill="1" applyAlignment="1">
      <alignment vertical="center" wrapText="1"/>
    </xf>
    <xf numFmtId="4" fontId="1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8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>
      <alignment horizontal="left" vertical="center"/>
    </xf>
    <xf numFmtId="49" fontId="5" fillId="0" borderId="9" xfId="19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14" xfId="18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2" fillId="38" borderId="0" xfId="0" applyNumberFormat="1" applyFont="1" applyFill="1" applyAlignment="1">
      <alignment horizontal="centerContinuous" vertical="center"/>
    </xf>
    <xf numFmtId="49" fontId="6" fillId="38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49" fontId="3" fillId="38" borderId="0" xfId="0" applyNumberFormat="1" applyFont="1" applyFill="1" applyAlignment="1">
      <alignment vertical="center"/>
    </xf>
    <xf numFmtId="49" fontId="3" fillId="38" borderId="19" xfId="0" applyNumberFormat="1" applyFont="1" applyFill="1" applyBorder="1" applyAlignment="1">
      <alignment vertical="center"/>
    </xf>
    <xf numFmtId="49" fontId="3" fillId="38" borderId="19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38" borderId="14" xfId="0" applyNumberFormat="1" applyFont="1" applyFill="1" applyBorder="1" applyAlignment="1" applyProtection="1">
      <alignment horizontal="center" vertical="center"/>
      <protection/>
    </xf>
    <xf numFmtId="49" fontId="3" fillId="38" borderId="9" xfId="0" applyNumberFormat="1" applyFont="1" applyFill="1" applyBorder="1" applyAlignment="1" applyProtection="1">
      <alignment horizontal="center" vertical="center"/>
      <protection/>
    </xf>
    <xf numFmtId="49" fontId="3" fillId="38" borderId="12" xfId="0" applyNumberFormat="1" applyFont="1" applyFill="1" applyBorder="1" applyAlignment="1">
      <alignment horizontal="centerContinuous" vertical="center"/>
    </xf>
    <xf numFmtId="49" fontId="3" fillId="38" borderId="14" xfId="0" applyNumberFormat="1" applyFont="1" applyFill="1" applyBorder="1" applyAlignment="1">
      <alignment horizontal="centerContinuous" vertical="center"/>
    </xf>
    <xf numFmtId="49" fontId="3" fillId="38" borderId="9" xfId="0" applyNumberFormat="1" applyFont="1" applyFill="1" applyBorder="1" applyAlignment="1">
      <alignment horizontal="centerContinuous" vertical="center"/>
    </xf>
    <xf numFmtId="49" fontId="3" fillId="38" borderId="0" xfId="0" applyNumberFormat="1" applyFont="1" applyFill="1" applyAlignment="1">
      <alignment horizontal="center" vertical="center"/>
    </xf>
    <xf numFmtId="49" fontId="3" fillId="38" borderId="20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Continuous" vertical="center"/>
    </xf>
    <xf numFmtId="49" fontId="3" fillId="0" borderId="10" xfId="19" applyNumberFormat="1" applyFont="1" applyFill="1" applyBorder="1" applyAlignment="1">
      <alignment horizontal="centerContinuous" vertical="center"/>
    </xf>
    <xf numFmtId="49" fontId="3" fillId="0" borderId="9" xfId="19" applyNumberFormat="1" applyFont="1" applyFill="1" applyBorder="1" applyAlignment="1">
      <alignment horizontal="centerContinuous" vertical="center"/>
    </xf>
    <xf numFmtId="49" fontId="3" fillId="0" borderId="14" xfId="19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/>
    </xf>
    <xf numFmtId="49" fontId="3" fillId="0" borderId="21" xfId="19" applyNumberFormat="1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3" fillId="38" borderId="19" xfId="0" applyNumberFormat="1" applyFont="1" applyFill="1" applyBorder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 wrapText="1"/>
    </xf>
    <xf numFmtId="49" fontId="3" fillId="38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38" borderId="10" xfId="0" applyNumberFormat="1" applyFont="1" applyFill="1" applyBorder="1" applyAlignment="1">
      <alignment horizontal="center" vertical="center"/>
    </xf>
    <xf numFmtId="177" fontId="3" fillId="38" borderId="20" xfId="0" applyNumberFormat="1" applyFont="1" applyFill="1" applyBorder="1" applyAlignment="1">
      <alignment horizontal="center" vertical="center"/>
    </xf>
    <xf numFmtId="177" fontId="3" fillId="38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38" borderId="0" xfId="0" applyNumberFormat="1" applyFont="1" applyFill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9" fontId="3" fillId="38" borderId="9" xfId="0" applyNumberFormat="1" applyFont="1" applyFill="1" applyBorder="1" applyAlignment="1" applyProtection="1">
      <alignment horizontal="centerContinuous" vertical="center"/>
      <protection/>
    </xf>
    <xf numFmtId="49" fontId="3" fillId="38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49" fontId="3" fillId="38" borderId="9" xfId="1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4" xfId="19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Continuous" vertical="center"/>
    </xf>
    <xf numFmtId="4" fontId="5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0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2" t="s">
        <v>1</v>
      </c>
      <c r="B3" s="213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4" t="s">
        <v>3</v>
      </c>
      <c r="B4" s="47"/>
      <c r="C4" s="47" t="s">
        <v>4</v>
      </c>
      <c r="D4" s="47"/>
      <c r="E4" s="47"/>
      <c r="F4" s="47"/>
      <c r="G4" s="47"/>
      <c r="H4" s="47"/>
      <c r="I4" s="221"/>
      <c r="J4" s="22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5" t="s">
        <v>8</v>
      </c>
      <c r="F5" s="49" t="s">
        <v>9</v>
      </c>
      <c r="G5" s="50" t="s">
        <v>10</v>
      </c>
      <c r="H5" s="49" t="s">
        <v>6</v>
      </c>
      <c r="I5" s="215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1994.4</v>
      </c>
      <c r="C6" s="53" t="s">
        <v>12</v>
      </c>
      <c r="D6" s="54">
        <v>1044.82</v>
      </c>
      <c r="E6" s="216">
        <f aca="true" t="shared" si="0" ref="E6:E17">D6-F6</f>
        <v>1044.82</v>
      </c>
      <c r="F6" s="54">
        <v>0</v>
      </c>
      <c r="G6" s="55" t="s">
        <v>13</v>
      </c>
      <c r="H6" s="54">
        <v>1758.35</v>
      </c>
      <c r="I6" s="222">
        <f aca="true" t="shared" si="1" ref="I6:I34">H6-J6</f>
        <v>1758.35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7" t="s">
        <v>14</v>
      </c>
      <c r="B7" s="52">
        <v>0</v>
      </c>
      <c r="C7" s="58" t="s">
        <v>15</v>
      </c>
      <c r="D7" s="54">
        <v>890.38</v>
      </c>
      <c r="E7" s="216">
        <f t="shared" si="0"/>
        <v>890.38</v>
      </c>
      <c r="F7" s="54">
        <v>0</v>
      </c>
      <c r="G7" s="57" t="s">
        <v>16</v>
      </c>
      <c r="H7" s="54">
        <v>0</v>
      </c>
      <c r="I7" s="222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59.2</v>
      </c>
      <c r="E8" s="216">
        <f t="shared" si="0"/>
        <v>59.2</v>
      </c>
      <c r="F8" s="54">
        <v>0</v>
      </c>
      <c r="G8" s="57" t="s">
        <v>19</v>
      </c>
      <c r="H8" s="54">
        <v>0</v>
      </c>
      <c r="I8" s="222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6">
        <f t="shared" si="0"/>
        <v>0</v>
      </c>
      <c r="F9" s="54">
        <v>0</v>
      </c>
      <c r="G9" s="57" t="s">
        <v>22</v>
      </c>
      <c r="H9" s="54">
        <v>0</v>
      </c>
      <c r="I9" s="222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6">
        <f t="shared" si="0"/>
        <v>0</v>
      </c>
      <c r="F10" s="73">
        <v>0</v>
      </c>
      <c r="G10" s="57" t="s">
        <v>25</v>
      </c>
      <c r="H10" s="54">
        <v>0</v>
      </c>
      <c r="I10" s="222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6">
        <f t="shared" si="0"/>
        <v>0</v>
      </c>
      <c r="F11" s="218">
        <v>0</v>
      </c>
      <c r="G11" s="57" t="s">
        <v>28</v>
      </c>
      <c r="H11" s="54">
        <v>0</v>
      </c>
      <c r="I11" s="222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8">
        <v>0</v>
      </c>
      <c r="E12" s="216">
        <f t="shared" si="0"/>
        <v>0</v>
      </c>
      <c r="F12" s="54">
        <v>0</v>
      </c>
      <c r="G12" s="57" t="s">
        <v>31</v>
      </c>
      <c r="H12" s="54">
        <v>0</v>
      </c>
      <c r="I12" s="222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6">
        <f t="shared" si="0"/>
        <v>0</v>
      </c>
      <c r="F13" s="73">
        <v>0</v>
      </c>
      <c r="G13" s="57" t="s">
        <v>33</v>
      </c>
      <c r="H13" s="54">
        <v>139.1</v>
      </c>
      <c r="I13" s="222">
        <f t="shared" si="1"/>
        <v>139.1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6">
        <f t="shared" si="0"/>
        <v>0</v>
      </c>
      <c r="F14" s="218">
        <v>0</v>
      </c>
      <c r="G14" s="57" t="s">
        <v>35</v>
      </c>
      <c r="H14" s="54">
        <v>0</v>
      </c>
      <c r="I14" s="222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6">
        <f t="shared" si="0"/>
        <v>0</v>
      </c>
      <c r="F15" s="54">
        <v>0</v>
      </c>
      <c r="G15" s="57" t="s">
        <v>37</v>
      </c>
      <c r="H15" s="54">
        <v>5.64</v>
      </c>
      <c r="I15" s="222">
        <f t="shared" si="1"/>
        <v>5.64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6">
        <f t="shared" si="0"/>
        <v>0</v>
      </c>
      <c r="F16" s="54">
        <v>0</v>
      </c>
      <c r="G16" s="57" t="s">
        <v>39</v>
      </c>
      <c r="H16" s="54">
        <v>0</v>
      </c>
      <c r="I16" s="222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6">
        <f t="shared" si="0"/>
        <v>0</v>
      </c>
      <c r="F17" s="73">
        <v>0</v>
      </c>
      <c r="G17" s="57" t="s">
        <v>41</v>
      </c>
      <c r="H17" s="54">
        <v>0</v>
      </c>
      <c r="I17" s="222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2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2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2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2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2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2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2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91.31</v>
      </c>
      <c r="I25" s="222">
        <f t="shared" si="1"/>
        <v>91.31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2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2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81" t="s">
        <v>52</v>
      </c>
      <c r="H28" s="80">
        <v>0</v>
      </c>
      <c r="I28" s="222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77" t="s">
        <v>53</v>
      </c>
      <c r="H29" s="80">
        <v>0</v>
      </c>
      <c r="I29" s="222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77" t="s">
        <v>54</v>
      </c>
      <c r="H30" s="80">
        <v>0</v>
      </c>
      <c r="I30" s="222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1994.4</v>
      </c>
      <c r="C31" s="78"/>
      <c r="D31" s="79"/>
      <c r="E31" s="79"/>
      <c r="F31" s="79"/>
      <c r="G31" s="77" t="s">
        <v>56</v>
      </c>
      <c r="H31" s="80">
        <v>0</v>
      </c>
      <c r="I31" s="222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77" t="s">
        <v>58</v>
      </c>
      <c r="H32" s="80">
        <v>0</v>
      </c>
      <c r="I32" s="222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77" t="s">
        <v>59</v>
      </c>
      <c r="H33" s="54">
        <v>0</v>
      </c>
      <c r="I33" s="222">
        <f t="shared" si="1"/>
        <v>0</v>
      </c>
      <c r="J33" s="54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81" t="s">
        <v>60</v>
      </c>
      <c r="H34" s="73">
        <v>0</v>
      </c>
      <c r="I34" s="222">
        <f t="shared" si="1"/>
        <v>0</v>
      </c>
      <c r="J34" s="73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67"/>
      <c r="B35" s="86"/>
      <c r="C35" s="78"/>
      <c r="D35" s="79"/>
      <c r="E35" s="79"/>
      <c r="F35" s="79"/>
      <c r="G35" s="219"/>
      <c r="H35" s="76"/>
      <c r="I35" s="79"/>
      <c r="J35" s="7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spans="1:253" ht="22.5" customHeight="1">
      <c r="A36" s="82" t="s">
        <v>61</v>
      </c>
      <c r="B36" s="59">
        <v>1994.4</v>
      </c>
      <c r="C36" s="220" t="s">
        <v>62</v>
      </c>
      <c r="D36" s="79">
        <f>SUM(D6:D17)</f>
        <v>1994.3999999999999</v>
      </c>
      <c r="E36" s="79">
        <f>SUM(E6:E17)</f>
        <v>1994.3999999999999</v>
      </c>
      <c r="F36" s="79">
        <f>SUM(F6:F14)</f>
        <v>0</v>
      </c>
      <c r="G36" s="215" t="s">
        <v>62</v>
      </c>
      <c r="H36" s="79">
        <f>SUM(H6:H34)</f>
        <v>1994.3999999999999</v>
      </c>
      <c r="I36" s="79">
        <f>SUM(I6:I34)</f>
        <v>1994.3999999999999</v>
      </c>
      <c r="J36" s="79">
        <f>SUM(J6:J34)</f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25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28.5" style="0" customWidth="1"/>
    <col min="6" max="6" width="14.66015625" style="0" customWidth="1"/>
    <col min="7" max="7" width="31.83203125" style="0" customWidth="1"/>
    <col min="8" max="10" width="9" style="0" customWidth="1"/>
    <col min="11" max="11" width="22.16015625" style="0" customWidth="1"/>
    <col min="12" max="12" width="11.66015625" style="0" customWidth="1"/>
    <col min="13" max="14" width="13.83203125" style="0" customWidth="1"/>
    <col min="15" max="15" width="9.83203125" style="0" customWidth="1"/>
    <col min="16" max="16" width="13.83203125" style="0" customWidth="1"/>
    <col min="17" max="17" width="11.66015625" style="0" customWidth="1"/>
    <col min="18" max="18" width="10.66015625" style="0" customWidth="1"/>
    <col min="19" max="19" width="10.5" style="0" customWidth="1"/>
    <col min="20" max="20" width="12" style="0" customWidth="1"/>
    <col min="21" max="21" width="13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5" t="s">
        <v>208</v>
      </c>
      <c r="B2" s="172"/>
      <c r="C2" s="172"/>
      <c r="D2" s="172"/>
      <c r="E2" s="172"/>
      <c r="F2" s="172"/>
      <c r="G2" s="172"/>
      <c r="H2" s="134"/>
      <c r="I2" s="134"/>
      <c r="J2" s="134"/>
      <c r="K2" s="134"/>
      <c r="L2" s="172"/>
      <c r="M2" s="172"/>
      <c r="N2" s="172"/>
      <c r="O2" s="172"/>
      <c r="P2" s="172"/>
      <c r="Q2" s="172"/>
      <c r="R2" s="172"/>
      <c r="S2" s="172"/>
      <c r="T2" s="17"/>
      <c r="U2" s="17"/>
    </row>
    <row r="3" spans="1:21" ht="22.5" customHeight="1">
      <c r="A3" s="173" t="s">
        <v>1</v>
      </c>
      <c r="B3" s="173"/>
      <c r="C3" s="174"/>
      <c r="D3" s="174"/>
      <c r="E3" s="174"/>
      <c r="F3" s="174"/>
      <c r="G3" s="174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S3" s="174"/>
      <c r="U3" s="185" t="s">
        <v>2</v>
      </c>
    </row>
    <row r="4" spans="1:21" ht="22.5" customHeight="1">
      <c r="A4" s="152" t="s">
        <v>80</v>
      </c>
      <c r="B4" s="152" t="s">
        <v>81</v>
      </c>
      <c r="C4" s="152" t="s">
        <v>82</v>
      </c>
      <c r="D4" s="152" t="s">
        <v>83</v>
      </c>
      <c r="E4" s="152" t="s">
        <v>209</v>
      </c>
      <c r="F4" s="152" t="s">
        <v>210</v>
      </c>
      <c r="G4" s="155" t="s">
        <v>211</v>
      </c>
      <c r="H4" s="175" t="s">
        <v>212</v>
      </c>
      <c r="I4" s="178"/>
      <c r="J4" s="179"/>
      <c r="K4" s="180" t="s">
        <v>213</v>
      </c>
      <c r="L4" s="181" t="s">
        <v>214</v>
      </c>
      <c r="M4" s="180"/>
      <c r="N4" s="182"/>
      <c r="O4" s="182"/>
      <c r="P4" s="182"/>
      <c r="Q4" s="182"/>
      <c r="R4" s="182"/>
      <c r="S4" s="182"/>
      <c r="T4" s="180"/>
      <c r="U4" s="180"/>
    </row>
    <row r="5" spans="1:21" ht="32.25" customHeight="1">
      <c r="A5" s="152"/>
      <c r="B5" s="152"/>
      <c r="C5" s="152"/>
      <c r="D5" s="152"/>
      <c r="E5" s="152"/>
      <c r="F5" s="152"/>
      <c r="G5" s="155"/>
      <c r="H5" s="155" t="s">
        <v>215</v>
      </c>
      <c r="I5" s="155" t="s">
        <v>216</v>
      </c>
      <c r="J5" s="137" t="s">
        <v>217</v>
      </c>
      <c r="K5" s="180"/>
      <c r="L5" s="154" t="s">
        <v>67</v>
      </c>
      <c r="M5" s="155" t="s">
        <v>218</v>
      </c>
      <c r="N5" s="183" t="s">
        <v>69</v>
      </c>
      <c r="O5" s="183" t="s">
        <v>70</v>
      </c>
      <c r="P5" s="183" t="s">
        <v>71</v>
      </c>
      <c r="Q5" s="183" t="s">
        <v>72</v>
      </c>
      <c r="R5" s="183" t="s">
        <v>73</v>
      </c>
      <c r="S5" s="183" t="s">
        <v>74</v>
      </c>
      <c r="T5" s="155" t="s">
        <v>75</v>
      </c>
      <c r="U5" s="155" t="s">
        <v>57</v>
      </c>
    </row>
    <row r="6" spans="1:21" ht="24" customHeight="1">
      <c r="A6" s="138" t="s">
        <v>76</v>
      </c>
      <c r="B6" s="176" t="s">
        <v>76</v>
      </c>
      <c r="C6" s="138" t="s">
        <v>76</v>
      </c>
      <c r="D6" s="138" t="s">
        <v>76</v>
      </c>
      <c r="E6" s="176" t="s">
        <v>76</v>
      </c>
      <c r="F6" s="138" t="s">
        <v>76</v>
      </c>
      <c r="G6" s="138" t="s">
        <v>76</v>
      </c>
      <c r="H6" s="21" t="s">
        <v>76</v>
      </c>
      <c r="I6" s="21" t="s">
        <v>76</v>
      </c>
      <c r="J6" s="21" t="s">
        <v>76</v>
      </c>
      <c r="K6" s="138" t="s">
        <v>76</v>
      </c>
      <c r="L6" s="21">
        <v>1</v>
      </c>
      <c r="M6" s="21">
        <f aca="true" t="shared" si="0" ref="M6:U6">L6+1</f>
        <v>2</v>
      </c>
      <c r="N6" s="21">
        <f t="shared" si="0"/>
        <v>3</v>
      </c>
      <c r="O6" s="21">
        <f t="shared" si="0"/>
        <v>4</v>
      </c>
      <c r="P6" s="21">
        <f t="shared" si="0"/>
        <v>5</v>
      </c>
      <c r="Q6" s="21">
        <f t="shared" si="0"/>
        <v>6</v>
      </c>
      <c r="R6" s="21">
        <f t="shared" si="0"/>
        <v>7</v>
      </c>
      <c r="S6" s="21">
        <f t="shared" si="0"/>
        <v>8</v>
      </c>
      <c r="T6" s="21">
        <f t="shared" si="0"/>
        <v>9</v>
      </c>
      <c r="U6" s="21">
        <f t="shared" si="0"/>
        <v>10</v>
      </c>
    </row>
    <row r="7" spans="1:24" ht="24" customHeight="1">
      <c r="A7" s="142"/>
      <c r="B7" s="142"/>
      <c r="C7" s="142"/>
      <c r="D7" s="177"/>
      <c r="E7" s="139" t="s">
        <v>77</v>
      </c>
      <c r="F7" s="139"/>
      <c r="G7" s="140" t="s">
        <v>219</v>
      </c>
      <c r="H7" s="142"/>
      <c r="I7" s="142"/>
      <c r="J7" s="98"/>
      <c r="K7" s="184"/>
      <c r="L7" s="169">
        <v>618</v>
      </c>
      <c r="M7" s="24">
        <v>618</v>
      </c>
      <c r="N7" s="24">
        <v>618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"/>
      <c r="W7" s="1"/>
      <c r="X7" s="1"/>
    </row>
    <row r="8" spans="1:24" ht="24" customHeight="1">
      <c r="A8" s="142"/>
      <c r="B8" s="142"/>
      <c r="C8" s="142"/>
      <c r="D8" s="177"/>
      <c r="E8" s="139" t="s">
        <v>152</v>
      </c>
      <c r="F8" s="139"/>
      <c r="G8" s="140" t="s">
        <v>219</v>
      </c>
      <c r="H8" s="142"/>
      <c r="I8" s="142"/>
      <c r="J8" s="98"/>
      <c r="K8" s="184"/>
      <c r="L8" s="169">
        <v>618</v>
      </c>
      <c r="M8" s="24">
        <v>618</v>
      </c>
      <c r="N8" s="24">
        <v>618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X8" s="1"/>
    </row>
    <row r="9" spans="1:24" ht="24" customHeight="1">
      <c r="A9" s="142"/>
      <c r="B9" s="142"/>
      <c r="C9" s="142"/>
      <c r="D9" s="177"/>
      <c r="E9" s="139" t="s">
        <v>153</v>
      </c>
      <c r="F9" s="139"/>
      <c r="G9" s="140" t="s">
        <v>219</v>
      </c>
      <c r="H9" s="142"/>
      <c r="I9" s="142"/>
      <c r="J9" s="98"/>
      <c r="K9" s="184"/>
      <c r="L9" s="169">
        <v>618</v>
      </c>
      <c r="M9" s="24">
        <v>618</v>
      </c>
      <c r="N9" s="24">
        <v>618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X9" s="1"/>
    </row>
    <row r="10" spans="1:21" ht="24" customHeight="1">
      <c r="A10" s="142"/>
      <c r="B10" s="142"/>
      <c r="C10" s="142"/>
      <c r="D10" s="177"/>
      <c r="E10" s="139" t="s">
        <v>220</v>
      </c>
      <c r="F10" s="139"/>
      <c r="G10" s="140" t="s">
        <v>219</v>
      </c>
      <c r="H10" s="142"/>
      <c r="I10" s="142"/>
      <c r="J10" s="98"/>
      <c r="K10" s="184"/>
      <c r="L10" s="169">
        <v>360</v>
      </c>
      <c r="M10" s="24">
        <v>360</v>
      </c>
      <c r="N10" s="24">
        <v>360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3" ht="24" customHeight="1">
      <c r="A11" s="142" t="s">
        <v>87</v>
      </c>
      <c r="B11" s="142" t="s">
        <v>89</v>
      </c>
      <c r="C11" s="142" t="s">
        <v>94</v>
      </c>
      <c r="D11" s="177" t="s">
        <v>221</v>
      </c>
      <c r="E11" s="139" t="s">
        <v>222</v>
      </c>
      <c r="F11" s="139" t="s">
        <v>223</v>
      </c>
      <c r="G11" s="140" t="s">
        <v>224</v>
      </c>
      <c r="H11" s="142" t="s">
        <v>225</v>
      </c>
      <c r="I11" s="142"/>
      <c r="J11" s="98" t="s">
        <v>225</v>
      </c>
      <c r="K11" s="184" t="s">
        <v>170</v>
      </c>
      <c r="L11" s="169">
        <v>10</v>
      </c>
      <c r="M11" s="24">
        <v>10</v>
      </c>
      <c r="N11" s="24">
        <v>10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W11" s="1"/>
    </row>
    <row r="12" spans="1:21" ht="24" customHeight="1">
      <c r="A12" s="142" t="s">
        <v>87</v>
      </c>
      <c r="B12" s="142" t="s">
        <v>89</v>
      </c>
      <c r="C12" s="142" t="s">
        <v>94</v>
      </c>
      <c r="D12" s="177" t="s">
        <v>221</v>
      </c>
      <c r="E12" s="139" t="s">
        <v>226</v>
      </c>
      <c r="F12" s="139"/>
      <c r="G12" s="140" t="s">
        <v>219</v>
      </c>
      <c r="H12" s="142"/>
      <c r="I12" s="142"/>
      <c r="J12" s="98"/>
      <c r="K12" s="184" t="s">
        <v>182</v>
      </c>
      <c r="L12" s="169">
        <v>29.85</v>
      </c>
      <c r="M12" s="24">
        <v>29.85</v>
      </c>
      <c r="N12" s="24">
        <v>29.85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ht="24" customHeight="1">
      <c r="A13" s="142" t="s">
        <v>87</v>
      </c>
      <c r="B13" s="142" t="s">
        <v>89</v>
      </c>
      <c r="C13" s="142" t="s">
        <v>94</v>
      </c>
      <c r="D13" s="177" t="s">
        <v>221</v>
      </c>
      <c r="E13" s="139" t="s">
        <v>226</v>
      </c>
      <c r="F13" s="139"/>
      <c r="G13" s="140" t="s">
        <v>219</v>
      </c>
      <c r="H13" s="142"/>
      <c r="I13" s="142"/>
      <c r="J13" s="98"/>
      <c r="K13" s="184" t="s">
        <v>183</v>
      </c>
      <c r="L13" s="169">
        <v>10</v>
      </c>
      <c r="M13" s="24">
        <v>10</v>
      </c>
      <c r="N13" s="24">
        <v>10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2" ht="24" customHeight="1">
      <c r="A14" s="142" t="s">
        <v>87</v>
      </c>
      <c r="B14" s="142" t="s">
        <v>89</v>
      </c>
      <c r="C14" s="142" t="s">
        <v>94</v>
      </c>
      <c r="D14" s="177" t="s">
        <v>221</v>
      </c>
      <c r="E14" s="139" t="s">
        <v>226</v>
      </c>
      <c r="F14" s="139"/>
      <c r="G14" s="140" t="s">
        <v>219</v>
      </c>
      <c r="H14" s="142"/>
      <c r="I14" s="142"/>
      <c r="J14" s="98"/>
      <c r="K14" s="184" t="s">
        <v>188</v>
      </c>
      <c r="L14" s="169">
        <v>102.15</v>
      </c>
      <c r="M14" s="24">
        <v>102.15</v>
      </c>
      <c r="N14" s="24">
        <v>102.15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1"/>
    </row>
    <row r="15" spans="1:21" ht="24" customHeight="1">
      <c r="A15" s="142" t="s">
        <v>87</v>
      </c>
      <c r="B15" s="142" t="s">
        <v>89</v>
      </c>
      <c r="C15" s="142" t="s">
        <v>94</v>
      </c>
      <c r="D15" s="177" t="s">
        <v>221</v>
      </c>
      <c r="E15" s="139" t="s">
        <v>226</v>
      </c>
      <c r="F15" s="139"/>
      <c r="G15" s="140" t="s">
        <v>219</v>
      </c>
      <c r="H15" s="142"/>
      <c r="I15" s="142"/>
      <c r="J15" s="98"/>
      <c r="K15" s="184" t="s">
        <v>189</v>
      </c>
      <c r="L15" s="169">
        <v>8</v>
      </c>
      <c r="M15" s="24">
        <v>8</v>
      </c>
      <c r="N15" s="24">
        <v>8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ht="24" customHeight="1">
      <c r="A16" s="142" t="s">
        <v>87</v>
      </c>
      <c r="B16" s="142" t="s">
        <v>89</v>
      </c>
      <c r="C16" s="142" t="s">
        <v>94</v>
      </c>
      <c r="D16" s="177" t="s">
        <v>221</v>
      </c>
      <c r="E16" s="139" t="s">
        <v>226</v>
      </c>
      <c r="F16" s="139"/>
      <c r="G16" s="140" t="s">
        <v>219</v>
      </c>
      <c r="H16" s="142"/>
      <c r="I16" s="142"/>
      <c r="J16" s="98"/>
      <c r="K16" s="184" t="s">
        <v>227</v>
      </c>
      <c r="L16" s="169">
        <v>200</v>
      </c>
      <c r="M16" s="24">
        <v>200</v>
      </c>
      <c r="N16" s="24">
        <v>200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24" customHeight="1">
      <c r="A17" s="142"/>
      <c r="B17" s="142"/>
      <c r="C17" s="142"/>
      <c r="D17" s="177"/>
      <c r="E17" s="139" t="s">
        <v>228</v>
      </c>
      <c r="F17" s="139"/>
      <c r="G17" s="140" t="s">
        <v>219</v>
      </c>
      <c r="H17" s="142"/>
      <c r="I17" s="142"/>
      <c r="J17" s="98"/>
      <c r="K17" s="184"/>
      <c r="L17" s="169">
        <v>258</v>
      </c>
      <c r="M17" s="24">
        <v>258</v>
      </c>
      <c r="N17" s="24">
        <v>258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24" customHeight="1">
      <c r="A18" s="142" t="s">
        <v>87</v>
      </c>
      <c r="B18" s="142" t="s">
        <v>89</v>
      </c>
      <c r="C18" s="142" t="s">
        <v>96</v>
      </c>
      <c r="D18" s="177" t="s">
        <v>229</v>
      </c>
      <c r="E18" s="139" t="s">
        <v>230</v>
      </c>
      <c r="F18" s="139" t="s">
        <v>231</v>
      </c>
      <c r="G18" s="140" t="s">
        <v>232</v>
      </c>
      <c r="H18" s="142" t="s">
        <v>225</v>
      </c>
      <c r="I18" s="142"/>
      <c r="J18" s="98" t="s">
        <v>225</v>
      </c>
      <c r="K18" s="184" t="s">
        <v>182</v>
      </c>
      <c r="L18" s="169">
        <v>188</v>
      </c>
      <c r="M18" s="24">
        <v>188</v>
      </c>
      <c r="N18" s="24">
        <v>188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24" customHeight="1">
      <c r="A19" s="142" t="s">
        <v>87</v>
      </c>
      <c r="B19" s="142" t="s">
        <v>89</v>
      </c>
      <c r="C19" s="142" t="s">
        <v>96</v>
      </c>
      <c r="D19" s="177" t="s">
        <v>229</v>
      </c>
      <c r="E19" s="139" t="s">
        <v>233</v>
      </c>
      <c r="F19" s="139" t="s">
        <v>234</v>
      </c>
      <c r="G19" s="140" t="s">
        <v>235</v>
      </c>
      <c r="H19" s="142"/>
      <c r="I19" s="142"/>
      <c r="J19" s="98"/>
      <c r="K19" s="184" t="s">
        <v>182</v>
      </c>
      <c r="L19" s="169">
        <v>20</v>
      </c>
      <c r="M19" s="24">
        <v>20</v>
      </c>
      <c r="N19" s="24">
        <v>20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ht="24" customHeight="1">
      <c r="A20" s="142" t="s">
        <v>87</v>
      </c>
      <c r="B20" s="142" t="s">
        <v>89</v>
      </c>
      <c r="C20" s="142" t="s">
        <v>96</v>
      </c>
      <c r="D20" s="177" t="s">
        <v>229</v>
      </c>
      <c r="E20" s="139" t="s">
        <v>236</v>
      </c>
      <c r="F20" s="139" t="s">
        <v>237</v>
      </c>
      <c r="G20" s="140" t="s">
        <v>238</v>
      </c>
      <c r="H20" s="142"/>
      <c r="I20" s="142"/>
      <c r="J20" s="98"/>
      <c r="K20" s="184" t="s">
        <v>182</v>
      </c>
      <c r="L20" s="169">
        <v>50</v>
      </c>
      <c r="M20" s="24">
        <v>50</v>
      </c>
      <c r="N20" s="24">
        <v>50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G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8" right="0.76" top="1" bottom="1" header="0.5" footer="0.5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19.33203125" style="0" customWidth="1"/>
    <col min="12" max="12" width="10.5" style="0" customWidth="1"/>
    <col min="13" max="13" width="11" style="0" customWidth="1"/>
    <col min="14" max="14" width="11.16015625" style="0" customWidth="1"/>
    <col min="15" max="15" width="12.66015625" style="0" customWidth="1"/>
    <col min="16" max="16" width="13.83203125" style="0" customWidth="1"/>
    <col min="17" max="17" width="11" style="0" customWidth="1"/>
    <col min="18" max="18" width="10.66015625" style="0" customWidth="1"/>
    <col min="19" max="19" width="11.66015625" style="0" customWidth="1"/>
    <col min="20" max="20" width="13.83203125" style="0" customWidth="1"/>
    <col min="21" max="21" width="12.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5" t="s">
        <v>239</v>
      </c>
      <c r="B2" s="172"/>
      <c r="C2" s="172"/>
      <c r="D2" s="172"/>
      <c r="E2" s="172"/>
      <c r="F2" s="172"/>
      <c r="G2" s="172"/>
      <c r="H2" s="134"/>
      <c r="I2" s="134"/>
      <c r="J2" s="134"/>
      <c r="K2" s="134"/>
      <c r="L2" s="172"/>
      <c r="M2" s="172"/>
      <c r="N2" s="172"/>
      <c r="O2" s="172"/>
      <c r="P2" s="172"/>
      <c r="Q2" s="172"/>
      <c r="R2" s="172"/>
      <c r="S2" s="172"/>
      <c r="T2" s="17"/>
      <c r="U2" s="17"/>
    </row>
    <row r="3" spans="1:21" ht="22.5" customHeight="1">
      <c r="A3" s="173" t="s">
        <v>1</v>
      </c>
      <c r="B3" s="174"/>
      <c r="C3" s="174"/>
      <c r="D3" s="174"/>
      <c r="E3" s="174"/>
      <c r="F3" s="174"/>
      <c r="G3" s="174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S3" s="174"/>
      <c r="U3" s="185" t="s">
        <v>2</v>
      </c>
    </row>
    <row r="4" spans="1:21" ht="22.5" customHeight="1">
      <c r="A4" s="152" t="s">
        <v>80</v>
      </c>
      <c r="B4" s="152" t="s">
        <v>81</v>
      </c>
      <c r="C4" s="152" t="s">
        <v>82</v>
      </c>
      <c r="D4" s="152" t="s">
        <v>83</v>
      </c>
      <c r="E4" s="152" t="s">
        <v>209</v>
      </c>
      <c r="F4" s="152" t="s">
        <v>210</v>
      </c>
      <c r="G4" s="155" t="s">
        <v>211</v>
      </c>
      <c r="H4" s="175" t="s">
        <v>212</v>
      </c>
      <c r="I4" s="178"/>
      <c r="J4" s="179"/>
      <c r="K4" s="180" t="s">
        <v>213</v>
      </c>
      <c r="L4" s="181" t="s">
        <v>214</v>
      </c>
      <c r="M4" s="180"/>
      <c r="N4" s="182"/>
      <c r="O4" s="182"/>
      <c r="P4" s="182"/>
      <c r="Q4" s="182"/>
      <c r="R4" s="182"/>
      <c r="S4" s="182"/>
      <c r="T4" s="180"/>
      <c r="U4" s="180"/>
    </row>
    <row r="5" spans="1:21" ht="32.25" customHeight="1">
      <c r="A5" s="152"/>
      <c r="B5" s="152"/>
      <c r="C5" s="152"/>
      <c r="D5" s="152"/>
      <c r="E5" s="152"/>
      <c r="F5" s="152"/>
      <c r="G5" s="155"/>
      <c r="H5" s="155" t="s">
        <v>215</v>
      </c>
      <c r="I5" s="155" t="s">
        <v>216</v>
      </c>
      <c r="J5" s="137" t="s">
        <v>217</v>
      </c>
      <c r="K5" s="180"/>
      <c r="L5" s="154" t="s">
        <v>67</v>
      </c>
      <c r="M5" s="155" t="s">
        <v>218</v>
      </c>
      <c r="N5" s="183" t="s">
        <v>69</v>
      </c>
      <c r="O5" s="183" t="s">
        <v>70</v>
      </c>
      <c r="P5" s="183" t="s">
        <v>71</v>
      </c>
      <c r="Q5" s="183" t="s">
        <v>72</v>
      </c>
      <c r="R5" s="183" t="s">
        <v>73</v>
      </c>
      <c r="S5" s="183" t="s">
        <v>74</v>
      </c>
      <c r="T5" s="155" t="s">
        <v>75</v>
      </c>
      <c r="U5" s="155" t="s">
        <v>57</v>
      </c>
    </row>
    <row r="6" spans="1:21" ht="24" customHeight="1">
      <c r="A6" s="138" t="s">
        <v>76</v>
      </c>
      <c r="B6" s="176" t="s">
        <v>76</v>
      </c>
      <c r="C6" s="176" t="s">
        <v>76</v>
      </c>
      <c r="D6" s="176" t="s">
        <v>76</v>
      </c>
      <c r="E6" s="176" t="s">
        <v>76</v>
      </c>
      <c r="F6" s="138" t="s">
        <v>76</v>
      </c>
      <c r="G6" s="138" t="s">
        <v>76</v>
      </c>
      <c r="H6" s="21" t="s">
        <v>76</v>
      </c>
      <c r="I6" s="21" t="s">
        <v>76</v>
      </c>
      <c r="J6" s="21" t="s">
        <v>76</v>
      </c>
      <c r="K6" s="138" t="s">
        <v>76</v>
      </c>
      <c r="L6" s="21">
        <v>1</v>
      </c>
      <c r="M6" s="21">
        <f aca="true" t="shared" si="0" ref="M6:U6">L6+1</f>
        <v>2</v>
      </c>
      <c r="N6" s="21">
        <f t="shared" si="0"/>
        <v>3</v>
      </c>
      <c r="O6" s="21">
        <f t="shared" si="0"/>
        <v>4</v>
      </c>
      <c r="P6" s="21">
        <f t="shared" si="0"/>
        <v>5</v>
      </c>
      <c r="Q6" s="21">
        <f t="shared" si="0"/>
        <v>6</v>
      </c>
      <c r="R6" s="21">
        <f t="shared" si="0"/>
        <v>7</v>
      </c>
      <c r="S6" s="21">
        <f t="shared" si="0"/>
        <v>8</v>
      </c>
      <c r="T6" s="21">
        <f t="shared" si="0"/>
        <v>9</v>
      </c>
      <c r="U6" s="21">
        <f t="shared" si="0"/>
        <v>10</v>
      </c>
    </row>
    <row r="7" spans="1:24" ht="24" customHeight="1">
      <c r="A7" s="142"/>
      <c r="B7" s="142"/>
      <c r="C7" s="142"/>
      <c r="D7" s="177"/>
      <c r="E7" s="139" t="s">
        <v>77</v>
      </c>
      <c r="F7" s="139"/>
      <c r="G7" s="140" t="s">
        <v>219</v>
      </c>
      <c r="H7" s="142"/>
      <c r="I7" s="142"/>
      <c r="J7" s="98"/>
      <c r="K7" s="184"/>
      <c r="L7" s="169">
        <v>47.26</v>
      </c>
      <c r="M7" s="24">
        <v>47.26</v>
      </c>
      <c r="N7" s="24">
        <v>47.26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"/>
      <c r="W7" s="1"/>
      <c r="X7" s="1"/>
    </row>
    <row r="8" spans="1:24" ht="24" customHeight="1">
      <c r="A8" s="142"/>
      <c r="B8" s="142"/>
      <c r="C8" s="142"/>
      <c r="D8" s="177"/>
      <c r="E8" s="139" t="s">
        <v>152</v>
      </c>
      <c r="F8" s="139"/>
      <c r="G8" s="140" t="s">
        <v>219</v>
      </c>
      <c r="H8" s="142"/>
      <c r="I8" s="142"/>
      <c r="J8" s="98"/>
      <c r="K8" s="184"/>
      <c r="L8" s="169">
        <v>47.26</v>
      </c>
      <c r="M8" s="24">
        <v>47.26</v>
      </c>
      <c r="N8" s="24">
        <v>47.26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X8" s="1"/>
    </row>
    <row r="9" spans="1:24" ht="24" customHeight="1">
      <c r="A9" s="142"/>
      <c r="B9" s="142"/>
      <c r="C9" s="142"/>
      <c r="D9" s="177"/>
      <c r="E9" s="139" t="s">
        <v>153</v>
      </c>
      <c r="F9" s="139"/>
      <c r="G9" s="140" t="s">
        <v>219</v>
      </c>
      <c r="H9" s="142"/>
      <c r="I9" s="142"/>
      <c r="J9" s="98"/>
      <c r="K9" s="184"/>
      <c r="L9" s="169">
        <v>47.26</v>
      </c>
      <c r="M9" s="24">
        <v>47.26</v>
      </c>
      <c r="N9" s="24">
        <v>47.26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X9" s="1"/>
    </row>
    <row r="10" spans="1:21" ht="24" customHeight="1">
      <c r="A10" s="142"/>
      <c r="B10" s="142"/>
      <c r="C10" s="142"/>
      <c r="D10" s="177"/>
      <c r="E10" s="139" t="s">
        <v>240</v>
      </c>
      <c r="F10" s="139"/>
      <c r="G10" s="140" t="s">
        <v>219</v>
      </c>
      <c r="H10" s="142"/>
      <c r="I10" s="142"/>
      <c r="J10" s="98"/>
      <c r="K10" s="184"/>
      <c r="L10" s="169">
        <v>47.26</v>
      </c>
      <c r="M10" s="24">
        <v>47.26</v>
      </c>
      <c r="N10" s="24">
        <v>47.26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3" ht="24" customHeight="1">
      <c r="A11" s="142" t="s">
        <v>87</v>
      </c>
      <c r="B11" s="142" t="s">
        <v>89</v>
      </c>
      <c r="C11" s="142" t="s">
        <v>94</v>
      </c>
      <c r="D11" s="177" t="s">
        <v>221</v>
      </c>
      <c r="E11" s="139" t="s">
        <v>241</v>
      </c>
      <c r="F11" s="139" t="s">
        <v>242</v>
      </c>
      <c r="G11" s="140" t="s">
        <v>243</v>
      </c>
      <c r="H11" s="142" t="s">
        <v>225</v>
      </c>
      <c r="I11" s="142"/>
      <c r="J11" s="98" t="s">
        <v>225</v>
      </c>
      <c r="K11" s="184" t="s">
        <v>227</v>
      </c>
      <c r="L11" s="169">
        <v>47.26</v>
      </c>
      <c r="M11" s="24">
        <v>47.26</v>
      </c>
      <c r="N11" s="24">
        <v>47.26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N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8" right="0.76" top="1" bottom="1" header="0.5" footer="0.5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16015625" style="0" customWidth="1"/>
    <col min="2" max="2" width="22.33203125" style="0" customWidth="1"/>
    <col min="3" max="3" width="29.66015625" style="0" customWidth="1"/>
    <col min="4" max="4" width="9.16015625" style="0" customWidth="1"/>
    <col min="5" max="5" width="22.5" style="0" customWidth="1"/>
    <col min="6" max="7" width="17" style="0" customWidth="1"/>
    <col min="8" max="11" width="16.83203125" style="0" customWidth="1"/>
    <col min="12" max="12" width="12.83203125" style="0" customWidth="1"/>
  </cols>
  <sheetData>
    <row r="1" ht="9.75" customHeight="1">
      <c r="A1" s="1"/>
    </row>
    <row r="2" spans="1:11" ht="24.75" customHeight="1">
      <c r="A2" s="158" t="s">
        <v>244</v>
      </c>
      <c r="B2" s="93"/>
      <c r="C2" s="93"/>
      <c r="D2" s="93"/>
      <c r="E2" s="93"/>
      <c r="F2" s="93"/>
      <c r="G2" s="93"/>
      <c r="H2" s="93"/>
      <c r="I2" s="93"/>
      <c r="J2" s="93"/>
      <c r="K2" s="17"/>
    </row>
    <row r="3" spans="1:13" ht="18.75" customHeight="1">
      <c r="A3" s="113" t="s">
        <v>1</v>
      </c>
      <c r="B3" s="104"/>
      <c r="C3" s="104"/>
      <c r="D3" s="104"/>
      <c r="E3" s="104"/>
      <c r="F3" s="159"/>
      <c r="G3" s="159"/>
      <c r="H3" s="159"/>
      <c r="I3" s="159"/>
      <c r="M3" s="170" t="s">
        <v>2</v>
      </c>
    </row>
    <row r="4" spans="1:13" ht="22.5" customHeight="1">
      <c r="A4" s="98" t="s">
        <v>66</v>
      </c>
      <c r="B4" s="99" t="s">
        <v>245</v>
      </c>
      <c r="C4" s="99" t="s">
        <v>246</v>
      </c>
      <c r="D4" s="99" t="s">
        <v>247</v>
      </c>
      <c r="E4" s="100" t="s">
        <v>67</v>
      </c>
      <c r="F4" s="101" t="s">
        <v>248</v>
      </c>
      <c r="G4" s="103"/>
      <c r="H4" s="31"/>
      <c r="I4" s="129"/>
      <c r="J4" s="116" t="s">
        <v>249</v>
      </c>
      <c r="K4" s="116" t="s">
        <v>250</v>
      </c>
      <c r="L4" s="116" t="s">
        <v>251</v>
      </c>
      <c r="M4" s="124" t="s">
        <v>252</v>
      </c>
    </row>
    <row r="5" spans="1:13" ht="22.5" customHeight="1">
      <c r="A5" s="98"/>
      <c r="B5" s="99"/>
      <c r="C5" s="99"/>
      <c r="D5" s="99"/>
      <c r="E5" s="100"/>
      <c r="F5" s="160" t="s">
        <v>253</v>
      </c>
      <c r="G5" s="161" t="s">
        <v>254</v>
      </c>
      <c r="H5" s="162" t="s">
        <v>255</v>
      </c>
      <c r="I5" s="171" t="s">
        <v>256</v>
      </c>
      <c r="J5" s="116"/>
      <c r="K5" s="116"/>
      <c r="L5" s="116"/>
      <c r="M5" s="124"/>
    </row>
    <row r="6" spans="1:13" ht="22.5" customHeight="1">
      <c r="A6" s="163" t="s">
        <v>76</v>
      </c>
      <c r="B6" s="163" t="s">
        <v>76</v>
      </c>
      <c r="C6" s="164" t="s">
        <v>76</v>
      </c>
      <c r="D6" s="165" t="s">
        <v>76</v>
      </c>
      <c r="E6" s="166">
        <v>1</v>
      </c>
      <c r="F6" s="167">
        <v>2</v>
      </c>
      <c r="G6" s="167">
        <v>3</v>
      </c>
      <c r="H6" s="168">
        <v>4</v>
      </c>
      <c r="I6" s="168">
        <v>5</v>
      </c>
      <c r="J6" s="119">
        <v>6</v>
      </c>
      <c r="K6" s="119">
        <v>7</v>
      </c>
      <c r="L6" s="119">
        <v>8</v>
      </c>
      <c r="M6" s="119">
        <v>9</v>
      </c>
    </row>
    <row r="7" spans="1:13" ht="22.5" customHeight="1">
      <c r="A7" s="22"/>
      <c r="B7" s="109"/>
      <c r="C7" s="35"/>
      <c r="D7" s="109"/>
      <c r="E7" s="169"/>
      <c r="F7" s="24"/>
      <c r="G7" s="24"/>
      <c r="H7" s="24"/>
      <c r="I7" s="24"/>
      <c r="J7" s="24"/>
      <c r="K7" s="24"/>
      <c r="L7" s="24"/>
      <c r="M7" s="24"/>
    </row>
    <row r="8" spans="1:13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9.75" customHeight="1">
      <c r="A12" s="1"/>
      <c r="B12" s="1"/>
      <c r="C12" s="1"/>
      <c r="D12" s="1"/>
      <c r="E12" s="1"/>
      <c r="G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G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H15" s="1"/>
      <c r="I15" s="1"/>
      <c r="J15" s="1"/>
      <c r="K15" s="1"/>
      <c r="L15" s="1"/>
    </row>
    <row r="16" spans="2:12" ht="9.75" customHeight="1">
      <c r="B16" s="1"/>
      <c r="E16" s="1"/>
      <c r="G16" s="1"/>
      <c r="H16" s="1"/>
      <c r="I16" s="1"/>
      <c r="J16" s="1"/>
      <c r="K16" s="1"/>
      <c r="L16" s="1"/>
    </row>
    <row r="17" spans="2:12" ht="9.75" customHeight="1">
      <c r="B17" s="1"/>
      <c r="E17" s="1"/>
      <c r="G17" s="1"/>
      <c r="H17" s="1"/>
      <c r="I17" s="1"/>
      <c r="J17" s="1"/>
      <c r="K17" s="1"/>
      <c r="L17" s="1"/>
    </row>
    <row r="18" spans="2:12" ht="9.75" customHeight="1">
      <c r="B18" s="1"/>
      <c r="C18" s="1"/>
      <c r="D18" s="1"/>
      <c r="E18" s="1"/>
      <c r="G18" s="1"/>
      <c r="H18" s="1"/>
      <c r="I18" s="1"/>
      <c r="J18" s="1"/>
      <c r="K18" s="1"/>
      <c r="L18" s="1"/>
    </row>
    <row r="19" spans="5:12" ht="9.75" customHeight="1">
      <c r="E19" s="1"/>
      <c r="G19" s="1"/>
      <c r="H19" s="1"/>
      <c r="I19" s="1"/>
      <c r="J19" s="1"/>
      <c r="K19" s="1"/>
      <c r="L19" s="1"/>
    </row>
    <row r="20" spans="5:12" ht="9.75" customHeight="1">
      <c r="E20" s="1"/>
      <c r="G20" s="1"/>
      <c r="H20" s="1"/>
      <c r="I20" s="1"/>
      <c r="J20" s="1"/>
      <c r="L20" s="1"/>
    </row>
    <row r="21" spans="5:12" ht="9.75" customHeight="1">
      <c r="E21" s="1"/>
      <c r="H21" s="1"/>
      <c r="I21" s="1"/>
      <c r="J21" s="1"/>
      <c r="L21" s="1"/>
    </row>
    <row r="22" spans="5:12" ht="9.75" customHeight="1">
      <c r="E22" s="1"/>
      <c r="I22" s="1"/>
      <c r="J22" s="1"/>
      <c r="L22" s="1"/>
    </row>
    <row r="23" spans="5:12" ht="9.75" customHeight="1">
      <c r="E23" s="1"/>
      <c r="H23" s="1"/>
      <c r="I23" s="1"/>
      <c r="J23" s="1"/>
      <c r="L23" s="1"/>
    </row>
    <row r="24" spans="8:12" ht="9.75" customHeight="1">
      <c r="H24" s="1"/>
      <c r="I24" s="1"/>
      <c r="L24" s="1"/>
    </row>
    <row r="25" spans="5:12" ht="12.75" customHeight="1">
      <c r="E25" s="1"/>
      <c r="H25" s="1"/>
      <c r="I25" s="1"/>
      <c r="K25" s="1"/>
      <c r="L25" s="1"/>
    </row>
    <row r="26" spans="5:11" ht="12.75" customHeight="1">
      <c r="E26" s="1"/>
      <c r="I26" s="1"/>
      <c r="K26" s="1"/>
    </row>
    <row r="27" spans="5:8" ht="12.75" customHeight="1">
      <c r="E27" s="1"/>
      <c r="H27" s="1"/>
    </row>
  </sheetData>
  <sheetProtection/>
  <mergeCells count="9"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75" right="0.75" top="1" bottom="1" header="0.5" footer="0.5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4" style="0" customWidth="1"/>
    <col min="3" max="3" width="15.16015625" style="0" customWidth="1"/>
    <col min="4" max="4" width="17" style="0" customWidth="1"/>
    <col min="5" max="5" width="16.33203125" style="0" customWidth="1"/>
    <col min="6" max="6" width="21.16015625" style="0" customWidth="1"/>
    <col min="7" max="7" width="17" style="0" customWidth="1"/>
    <col min="8" max="8" width="14.66015625" style="0" customWidth="1"/>
    <col min="9" max="9" width="13.83203125" style="0" customWidth="1"/>
    <col min="10" max="10" width="19" style="0" customWidth="1"/>
    <col min="11" max="12" width="14.33203125" style="0" customWidth="1"/>
    <col min="13" max="13" width="11.83203125" style="0" customWidth="1"/>
    <col min="14" max="14" width="16" style="0" customWidth="1"/>
    <col min="15" max="15" width="14.66015625" style="0" customWidth="1"/>
    <col min="16" max="16" width="13.5" style="0" customWidth="1"/>
    <col min="17" max="17" width="13.16015625" style="0" customWidth="1"/>
    <col min="18" max="19" width="10.5" style="0" customWidth="1"/>
    <col min="20" max="20" width="16.5" style="0" customWidth="1"/>
    <col min="21" max="21" width="15.33203125" style="0" customWidth="1"/>
    <col min="22" max="22" width="26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15" t="s">
        <v>257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5.75" customHeight="1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1"/>
      <c r="Q3" s="141"/>
      <c r="R3" s="141"/>
      <c r="S3" s="141"/>
      <c r="T3" s="141"/>
      <c r="U3" s="141"/>
      <c r="V3" s="149" t="s">
        <v>2</v>
      </c>
    </row>
    <row r="4" spans="1:22" ht="18.75" customHeight="1">
      <c r="A4" s="137" t="s">
        <v>66</v>
      </c>
      <c r="B4" s="98" t="s">
        <v>246</v>
      </c>
      <c r="C4" s="98" t="s">
        <v>210</v>
      </c>
      <c r="D4" s="98" t="s">
        <v>258</v>
      </c>
      <c r="E4" s="98" t="s">
        <v>259</v>
      </c>
      <c r="F4" s="98" t="s">
        <v>260</v>
      </c>
      <c r="G4" s="98" t="s">
        <v>261</v>
      </c>
      <c r="H4" s="98" t="s">
        <v>262</v>
      </c>
      <c r="I4" s="142" t="s">
        <v>263</v>
      </c>
      <c r="J4" s="143" t="s">
        <v>214</v>
      </c>
      <c r="K4" s="143"/>
      <c r="L4" s="144"/>
      <c r="M4" s="145"/>
      <c r="N4" s="144"/>
      <c r="O4" s="144"/>
      <c r="P4" s="144"/>
      <c r="Q4" s="150"/>
      <c r="R4" s="151"/>
      <c r="S4" s="151"/>
      <c r="T4" s="152" t="s">
        <v>264</v>
      </c>
      <c r="U4" s="153" t="s">
        <v>265</v>
      </c>
      <c r="V4" s="154" t="s">
        <v>266</v>
      </c>
    </row>
    <row r="5" spans="1:22" ht="18.75" customHeight="1">
      <c r="A5" s="137"/>
      <c r="B5" s="98"/>
      <c r="C5" s="98"/>
      <c r="D5" s="98"/>
      <c r="E5" s="98"/>
      <c r="F5" s="98"/>
      <c r="G5" s="98"/>
      <c r="H5" s="98"/>
      <c r="I5" s="142"/>
      <c r="J5" s="98" t="s">
        <v>67</v>
      </c>
      <c r="K5" s="146" t="s">
        <v>218</v>
      </c>
      <c r="L5" s="147" t="s">
        <v>69</v>
      </c>
      <c r="M5" s="148" t="s">
        <v>70</v>
      </c>
      <c r="N5" s="146" t="s">
        <v>71</v>
      </c>
      <c r="O5" s="146" t="s">
        <v>72</v>
      </c>
      <c r="P5" s="146" t="s">
        <v>73</v>
      </c>
      <c r="Q5" s="146" t="s">
        <v>74</v>
      </c>
      <c r="R5" s="155" t="s">
        <v>75</v>
      </c>
      <c r="S5" s="137" t="s">
        <v>57</v>
      </c>
      <c r="T5" s="152"/>
      <c r="U5" s="153"/>
      <c r="V5" s="154"/>
    </row>
    <row r="6" spans="1:22" ht="39.75" customHeight="1">
      <c r="A6" s="137"/>
      <c r="B6" s="98"/>
      <c r="C6" s="98"/>
      <c r="D6" s="98"/>
      <c r="E6" s="98"/>
      <c r="F6" s="98"/>
      <c r="G6" s="98"/>
      <c r="H6" s="98"/>
      <c r="I6" s="142"/>
      <c r="J6" s="98"/>
      <c r="K6" s="146"/>
      <c r="L6" s="147"/>
      <c r="M6" s="148"/>
      <c r="N6" s="146"/>
      <c r="O6" s="146"/>
      <c r="P6" s="146"/>
      <c r="Q6" s="146"/>
      <c r="R6" s="155"/>
      <c r="S6" s="137"/>
      <c r="T6" s="152"/>
      <c r="U6" s="153"/>
      <c r="V6" s="154"/>
    </row>
    <row r="7" spans="1:22" ht="18.75" customHeight="1">
      <c r="A7" s="138" t="s">
        <v>76</v>
      </c>
      <c r="B7" s="138" t="s">
        <v>76</v>
      </c>
      <c r="C7" s="138" t="s">
        <v>76</v>
      </c>
      <c r="D7" s="138" t="s">
        <v>76</v>
      </c>
      <c r="E7" s="138" t="s">
        <v>76</v>
      </c>
      <c r="F7" s="138" t="s">
        <v>76</v>
      </c>
      <c r="G7" s="138" t="s">
        <v>76</v>
      </c>
      <c r="H7" s="138" t="s">
        <v>76</v>
      </c>
      <c r="I7" s="138" t="s">
        <v>76</v>
      </c>
      <c r="J7" s="138">
        <v>1</v>
      </c>
      <c r="K7" s="138">
        <f aca="true" t="shared" si="0" ref="K7:S7">J7+1</f>
        <v>2</v>
      </c>
      <c r="L7" s="138">
        <f t="shared" si="0"/>
        <v>3</v>
      </c>
      <c r="M7" s="138">
        <f t="shared" si="0"/>
        <v>4</v>
      </c>
      <c r="N7" s="138">
        <f t="shared" si="0"/>
        <v>5</v>
      </c>
      <c r="O7" s="138">
        <f t="shared" si="0"/>
        <v>6</v>
      </c>
      <c r="P7" s="138">
        <f t="shared" si="0"/>
        <v>7</v>
      </c>
      <c r="Q7" s="138">
        <f t="shared" si="0"/>
        <v>8</v>
      </c>
      <c r="R7" s="138">
        <f t="shared" si="0"/>
        <v>9</v>
      </c>
      <c r="S7" s="138">
        <f t="shared" si="0"/>
        <v>10</v>
      </c>
      <c r="T7" s="138" t="s">
        <v>76</v>
      </c>
      <c r="U7" s="138" t="s">
        <v>76</v>
      </c>
      <c r="V7" s="138" t="s">
        <v>76</v>
      </c>
    </row>
    <row r="8" spans="1:22" ht="18.75" customHeight="1">
      <c r="A8" s="22"/>
      <c r="B8" s="22"/>
      <c r="C8" s="139"/>
      <c r="D8" s="140"/>
      <c r="E8" s="140"/>
      <c r="F8" s="140" t="s">
        <v>77</v>
      </c>
      <c r="G8" s="139"/>
      <c r="H8" s="36">
        <v>12</v>
      </c>
      <c r="I8" s="98"/>
      <c r="J8" s="24">
        <v>6.67</v>
      </c>
      <c r="K8" s="24">
        <v>6.67</v>
      </c>
      <c r="L8" s="24">
        <v>6.67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139"/>
      <c r="U8" s="156"/>
      <c r="V8" s="157" t="s">
        <v>219</v>
      </c>
    </row>
    <row r="9" spans="1:23" ht="18.75" customHeight="1">
      <c r="A9" s="22" t="s">
        <v>78</v>
      </c>
      <c r="B9" s="22" t="s">
        <v>195</v>
      </c>
      <c r="C9" s="139"/>
      <c r="D9" s="140" t="s">
        <v>267</v>
      </c>
      <c r="E9" s="140" t="s">
        <v>268</v>
      </c>
      <c r="F9" s="140" t="s">
        <v>269</v>
      </c>
      <c r="G9" s="139"/>
      <c r="H9" s="36">
        <v>1</v>
      </c>
      <c r="I9" s="98" t="s">
        <v>270</v>
      </c>
      <c r="J9" s="24">
        <v>0.15</v>
      </c>
      <c r="K9" s="24">
        <v>0.15</v>
      </c>
      <c r="L9" s="24">
        <v>0.15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139" t="s">
        <v>271</v>
      </c>
      <c r="U9" s="156">
        <v>43647</v>
      </c>
      <c r="V9" s="157" t="s">
        <v>219</v>
      </c>
      <c r="W9" s="1"/>
    </row>
    <row r="10" spans="1:22" ht="18.75" customHeight="1">
      <c r="A10" s="22" t="s">
        <v>78</v>
      </c>
      <c r="B10" s="22" t="s">
        <v>195</v>
      </c>
      <c r="C10" s="139"/>
      <c r="D10" s="140" t="s">
        <v>272</v>
      </c>
      <c r="E10" s="140" t="s">
        <v>268</v>
      </c>
      <c r="F10" s="140" t="s">
        <v>269</v>
      </c>
      <c r="G10" s="139"/>
      <c r="H10" s="36">
        <v>1</v>
      </c>
      <c r="I10" s="98" t="s">
        <v>270</v>
      </c>
      <c r="J10" s="24">
        <v>0.68</v>
      </c>
      <c r="K10" s="24">
        <v>0.68</v>
      </c>
      <c r="L10" s="24">
        <v>0.68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139" t="s">
        <v>271</v>
      </c>
      <c r="U10" s="156">
        <v>43647</v>
      </c>
      <c r="V10" s="157" t="s">
        <v>219</v>
      </c>
    </row>
    <row r="11" spans="1:23" ht="18.75" customHeight="1">
      <c r="A11" s="22" t="s">
        <v>78</v>
      </c>
      <c r="B11" s="22" t="s">
        <v>195</v>
      </c>
      <c r="C11" s="139"/>
      <c r="D11" s="140" t="s">
        <v>273</v>
      </c>
      <c r="E11" s="140" t="s">
        <v>268</v>
      </c>
      <c r="F11" s="140" t="s">
        <v>274</v>
      </c>
      <c r="G11" s="139"/>
      <c r="H11" s="36">
        <v>1</v>
      </c>
      <c r="I11" s="98" t="s">
        <v>270</v>
      </c>
      <c r="J11" s="24">
        <v>1.7</v>
      </c>
      <c r="K11" s="24">
        <v>1.7</v>
      </c>
      <c r="L11" s="24">
        <v>1.7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139" t="s">
        <v>271</v>
      </c>
      <c r="U11" s="156">
        <v>43647</v>
      </c>
      <c r="V11" s="157" t="s">
        <v>219</v>
      </c>
      <c r="W11" s="1"/>
    </row>
    <row r="12" spans="1:23" ht="18.75" customHeight="1">
      <c r="A12" s="22" t="s">
        <v>78</v>
      </c>
      <c r="B12" s="22" t="s">
        <v>195</v>
      </c>
      <c r="C12" s="139"/>
      <c r="D12" s="140" t="s">
        <v>275</v>
      </c>
      <c r="E12" s="140" t="s">
        <v>268</v>
      </c>
      <c r="F12" s="140" t="s">
        <v>269</v>
      </c>
      <c r="G12" s="139"/>
      <c r="H12" s="36">
        <v>2</v>
      </c>
      <c r="I12" s="98" t="s">
        <v>270</v>
      </c>
      <c r="J12" s="24">
        <v>0.4</v>
      </c>
      <c r="K12" s="24">
        <v>0.4</v>
      </c>
      <c r="L12" s="24">
        <v>0.4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139" t="s">
        <v>271</v>
      </c>
      <c r="U12" s="156">
        <v>43647</v>
      </c>
      <c r="V12" s="157" t="s">
        <v>219</v>
      </c>
      <c r="W12" s="1"/>
    </row>
    <row r="13" spans="1:23" ht="18.75" customHeight="1">
      <c r="A13" s="22" t="s">
        <v>78</v>
      </c>
      <c r="B13" s="22" t="s">
        <v>195</v>
      </c>
      <c r="C13" s="139"/>
      <c r="D13" s="140" t="s">
        <v>276</v>
      </c>
      <c r="E13" s="140" t="s">
        <v>268</v>
      </c>
      <c r="F13" s="140" t="s">
        <v>277</v>
      </c>
      <c r="G13" s="139"/>
      <c r="H13" s="36">
        <v>6</v>
      </c>
      <c r="I13" s="98" t="s">
        <v>270</v>
      </c>
      <c r="J13" s="24">
        <v>3</v>
      </c>
      <c r="K13" s="24">
        <v>3</v>
      </c>
      <c r="L13" s="24">
        <v>3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139" t="s">
        <v>271</v>
      </c>
      <c r="U13" s="156">
        <v>43647</v>
      </c>
      <c r="V13" s="157" t="s">
        <v>219</v>
      </c>
      <c r="W13" s="1"/>
    </row>
    <row r="14" spans="1:23" ht="20.25" customHeight="1">
      <c r="A14" s="22" t="s">
        <v>78</v>
      </c>
      <c r="B14" s="22" t="s">
        <v>195</v>
      </c>
      <c r="C14" s="139"/>
      <c r="D14" s="140" t="s">
        <v>278</v>
      </c>
      <c r="E14" s="140" t="s">
        <v>268</v>
      </c>
      <c r="F14" s="140" t="s">
        <v>279</v>
      </c>
      <c r="G14" s="139"/>
      <c r="H14" s="36">
        <v>1</v>
      </c>
      <c r="I14" s="98" t="s">
        <v>270</v>
      </c>
      <c r="J14" s="24">
        <v>0.74</v>
      </c>
      <c r="K14" s="24">
        <v>0.74</v>
      </c>
      <c r="L14" s="24">
        <v>0.74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139" t="s">
        <v>271</v>
      </c>
      <c r="U14" s="156">
        <v>43647</v>
      </c>
      <c r="V14" s="157" t="s">
        <v>219</v>
      </c>
      <c r="W14" s="1"/>
    </row>
    <row r="15" spans="1:23" ht="12.75" customHeight="1">
      <c r="A15" s="1"/>
      <c r="B15" s="1"/>
      <c r="C15" s="1"/>
      <c r="D15" s="1"/>
      <c r="E15" s="1"/>
      <c r="I15" s="1"/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>
      <c r="A16" s="1"/>
      <c r="B16" s="1"/>
      <c r="C16" s="1"/>
      <c r="D16" s="1"/>
      <c r="E16" s="1"/>
      <c r="F16" s="1"/>
      <c r="I16" s="1"/>
      <c r="K16" s="1"/>
      <c r="L16" s="1"/>
      <c r="M16" s="1"/>
      <c r="N16" s="1"/>
      <c r="O16" s="1"/>
      <c r="P16" s="1"/>
      <c r="Q16" s="1"/>
      <c r="R16" s="1"/>
      <c r="S16" s="1"/>
      <c r="V16" s="1"/>
      <c r="W16" s="1"/>
    </row>
    <row r="17" spans="1:23" ht="12.75" customHeight="1">
      <c r="A17" s="1"/>
      <c r="B17" s="1"/>
      <c r="C17" s="1"/>
      <c r="D17" s="1"/>
      <c r="E17" s="1"/>
      <c r="F17" s="1"/>
      <c r="I17" s="1"/>
      <c r="K17" s="1"/>
      <c r="L17" s="1"/>
      <c r="M17" s="1"/>
      <c r="N17" s="1"/>
      <c r="O17" s="1"/>
      <c r="P17" s="1"/>
      <c r="Q17" s="1"/>
      <c r="R17" s="1"/>
      <c r="S17" s="1"/>
      <c r="V17" s="1"/>
      <c r="W17" s="1"/>
    </row>
    <row r="18" spans="3:18" ht="12.75" customHeight="1">
      <c r="C18" s="1"/>
      <c r="F18" s="1"/>
      <c r="I18" s="1"/>
      <c r="K18" s="1"/>
      <c r="M18" s="1"/>
      <c r="N18" s="1"/>
      <c r="P18" s="1"/>
      <c r="Q18" s="1"/>
      <c r="R18" s="1"/>
    </row>
    <row r="19" spans="3:18" ht="12.75" customHeight="1">
      <c r="C19" s="1"/>
      <c r="F19" s="1"/>
      <c r="I19" s="1"/>
      <c r="K19" s="1"/>
      <c r="N19" s="1"/>
      <c r="Q19" s="1"/>
      <c r="R19" s="1"/>
    </row>
    <row r="20" spans="3:18" ht="12.75" customHeight="1">
      <c r="C20" s="1"/>
      <c r="F20" s="1"/>
      <c r="I20" s="1"/>
      <c r="K20" s="1"/>
      <c r="M20" s="1"/>
      <c r="Q20" s="1"/>
      <c r="R20" s="1"/>
    </row>
    <row r="21" spans="3:18" ht="12.75" customHeight="1">
      <c r="C21" s="1"/>
      <c r="D21" s="1"/>
      <c r="F21" s="1"/>
      <c r="I21" s="1"/>
      <c r="K21" s="1"/>
      <c r="M21" s="1"/>
      <c r="Q21" s="1"/>
      <c r="R21" s="1"/>
    </row>
    <row r="22" spans="4:17" ht="12.75" customHeight="1">
      <c r="D22" s="1"/>
      <c r="I22" s="1"/>
      <c r="K22" s="1"/>
      <c r="P22" s="1"/>
      <c r="Q22" s="1"/>
    </row>
    <row r="23" spans="4:17" ht="12.75" customHeight="1">
      <c r="D23" s="1"/>
      <c r="F23" s="1"/>
      <c r="I23" s="1"/>
      <c r="K23" s="1"/>
      <c r="P23" s="1"/>
      <c r="Q23" s="1"/>
    </row>
    <row r="24" spans="4:17" ht="12.75" customHeight="1">
      <c r="D24" s="1"/>
      <c r="F24" s="1"/>
      <c r="I24" s="1"/>
      <c r="J24" s="1"/>
      <c r="K24" s="1"/>
      <c r="P24" s="1"/>
      <c r="Q24" s="1"/>
    </row>
    <row r="25" spans="4:17" ht="12.75" customHeight="1">
      <c r="D25" s="1"/>
      <c r="E25" s="1"/>
      <c r="F25" s="1"/>
      <c r="I25" s="1"/>
      <c r="P25" s="1"/>
      <c r="Q25" s="1"/>
    </row>
    <row r="26" spans="6:17" ht="12.75" customHeight="1">
      <c r="F26" s="1"/>
      <c r="P26" s="1"/>
      <c r="Q26" s="1"/>
    </row>
    <row r="27" ht="12.75" customHeight="1">
      <c r="E27" s="1"/>
    </row>
    <row r="28" spans="5:16" ht="9.75" customHeight="1">
      <c r="E28" s="1"/>
      <c r="P28" s="1"/>
    </row>
    <row r="29" ht="9.75" customHeight="1">
      <c r="F29" s="1"/>
    </row>
    <row r="30" spans="6:15" ht="9.75" customHeight="1">
      <c r="F30" s="1"/>
      <c r="G30" s="1"/>
      <c r="O30" s="1"/>
    </row>
    <row r="31" ht="9.75" customHeight="1">
      <c r="O31" s="1"/>
    </row>
    <row r="33" ht="9.75" customHeight="1">
      <c r="O33" s="1"/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75" right="0.75" top="1" bottom="1" header="0.5" footer="0.5"/>
  <pageSetup orientation="landscape" paperSize="9" scale="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9.16015625" style="0" customWidth="1"/>
    <col min="7" max="7" width="13" style="0" customWidth="1"/>
    <col min="8" max="8" width="9.16015625" style="0" customWidth="1"/>
    <col min="9" max="10" width="13.16015625" style="0" customWidth="1"/>
    <col min="11" max="11" width="12.660156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20" width="9.16015625" style="0" customWidth="1"/>
    <col min="21" max="21" width="21" style="0" customWidth="1"/>
  </cols>
  <sheetData>
    <row r="1" ht="12.75" customHeight="1">
      <c r="A1" s="1"/>
    </row>
    <row r="2" spans="1:21" ht="23.25" customHeight="1">
      <c r="A2" s="114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" customHeight="1">
      <c r="A3" s="115" t="s">
        <v>1</v>
      </c>
      <c r="U3" s="126" t="s">
        <v>2</v>
      </c>
    </row>
    <row r="4" spans="1:21" ht="33.75" customHeight="1">
      <c r="A4" s="116" t="s">
        <v>66</v>
      </c>
      <c r="B4" s="116" t="s">
        <v>281</v>
      </c>
      <c r="C4" s="116" t="s">
        <v>282</v>
      </c>
      <c r="D4" s="116" t="s">
        <v>283</v>
      </c>
      <c r="E4" s="117" t="s">
        <v>263</v>
      </c>
      <c r="F4" s="116" t="s">
        <v>262</v>
      </c>
      <c r="G4" s="116" t="s">
        <v>284</v>
      </c>
      <c r="H4" s="116" t="s">
        <v>67</v>
      </c>
      <c r="I4" s="116" t="s">
        <v>218</v>
      </c>
      <c r="J4" s="116" t="s">
        <v>69</v>
      </c>
      <c r="K4" s="116" t="s">
        <v>70</v>
      </c>
      <c r="L4" s="116" t="s">
        <v>71</v>
      </c>
      <c r="M4" s="116" t="s">
        <v>72</v>
      </c>
      <c r="N4" s="116" t="s">
        <v>73</v>
      </c>
      <c r="O4" s="116" t="s">
        <v>74</v>
      </c>
      <c r="P4" s="124" t="s">
        <v>75</v>
      </c>
      <c r="Q4" s="127" t="s">
        <v>57</v>
      </c>
      <c r="R4" s="128" t="s">
        <v>285</v>
      </c>
      <c r="S4" s="31"/>
      <c r="T4" s="129"/>
      <c r="U4" s="124" t="s">
        <v>266</v>
      </c>
    </row>
    <row r="5" spans="1:21" ht="29.25" customHeight="1">
      <c r="A5" s="116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4"/>
      <c r="Q5" s="124"/>
      <c r="R5" s="130" t="s">
        <v>262</v>
      </c>
      <c r="S5" s="131" t="s">
        <v>286</v>
      </c>
      <c r="T5" s="132" t="s">
        <v>287</v>
      </c>
      <c r="U5" s="124"/>
    </row>
    <row r="6" spans="1:24" ht="24" customHeight="1">
      <c r="A6" s="118" t="s">
        <v>76</v>
      </c>
      <c r="B6" s="119" t="s">
        <v>76</v>
      </c>
      <c r="C6" s="119" t="s">
        <v>76</v>
      </c>
      <c r="D6" s="119" t="s">
        <v>76</v>
      </c>
      <c r="E6" s="119" t="s">
        <v>76</v>
      </c>
      <c r="F6" s="119" t="s">
        <v>76</v>
      </c>
      <c r="G6" s="119" t="s">
        <v>76</v>
      </c>
      <c r="H6" s="119">
        <v>1</v>
      </c>
      <c r="I6" s="119">
        <f aca="true" t="shared" si="0" ref="I6:T6">H6+1</f>
        <v>2</v>
      </c>
      <c r="J6" s="119">
        <f t="shared" si="0"/>
        <v>3</v>
      </c>
      <c r="K6" s="119">
        <f t="shared" si="0"/>
        <v>4</v>
      </c>
      <c r="L6" s="119">
        <f t="shared" si="0"/>
        <v>5</v>
      </c>
      <c r="M6" s="119">
        <f t="shared" si="0"/>
        <v>6</v>
      </c>
      <c r="N6" s="119">
        <f t="shared" si="0"/>
        <v>7</v>
      </c>
      <c r="O6" s="119">
        <f t="shared" si="0"/>
        <v>8</v>
      </c>
      <c r="P6" s="119">
        <f t="shared" si="0"/>
        <v>9</v>
      </c>
      <c r="Q6" s="119">
        <f t="shared" si="0"/>
        <v>10</v>
      </c>
      <c r="R6" s="119">
        <f t="shared" si="0"/>
        <v>11</v>
      </c>
      <c r="S6" s="119">
        <f t="shared" si="0"/>
        <v>12</v>
      </c>
      <c r="T6" s="119">
        <f t="shared" si="0"/>
        <v>13</v>
      </c>
      <c r="U6" s="119" t="s">
        <v>76</v>
      </c>
      <c r="V6" s="133"/>
      <c r="W6" s="133"/>
      <c r="X6" s="133"/>
    </row>
    <row r="7" spans="1:22" ht="23.25" customHeight="1">
      <c r="A7" s="120" t="s">
        <v>77</v>
      </c>
      <c r="B7" s="120"/>
      <c r="C7" s="120"/>
      <c r="D7" s="121"/>
      <c r="E7" s="122"/>
      <c r="F7" s="12">
        <v>13</v>
      </c>
      <c r="G7" s="121"/>
      <c r="H7" s="123">
        <v>10.43</v>
      </c>
      <c r="I7" s="12">
        <v>10.43</v>
      </c>
      <c r="J7" s="13">
        <v>10.43</v>
      </c>
      <c r="K7" s="12">
        <v>0</v>
      </c>
      <c r="L7" s="12">
        <v>0</v>
      </c>
      <c r="M7" s="12">
        <v>0</v>
      </c>
      <c r="N7" s="123">
        <v>0</v>
      </c>
      <c r="O7" s="12">
        <v>0</v>
      </c>
      <c r="P7" s="125">
        <v>0</v>
      </c>
      <c r="Q7" s="12">
        <v>0</v>
      </c>
      <c r="R7" s="13">
        <v>13</v>
      </c>
      <c r="S7" s="12">
        <v>6.67</v>
      </c>
      <c r="T7" s="121"/>
      <c r="U7" s="120" t="s">
        <v>219</v>
      </c>
      <c r="V7" s="1"/>
    </row>
    <row r="8" spans="1:21" ht="23.25" customHeight="1">
      <c r="A8" s="120" t="s">
        <v>78</v>
      </c>
      <c r="B8" s="120"/>
      <c r="C8" s="120"/>
      <c r="D8" s="121"/>
      <c r="E8" s="122"/>
      <c r="F8" s="12">
        <v>13</v>
      </c>
      <c r="G8" s="121"/>
      <c r="H8" s="123">
        <v>10.43</v>
      </c>
      <c r="I8" s="12">
        <v>10.43</v>
      </c>
      <c r="J8" s="13">
        <v>10.43</v>
      </c>
      <c r="K8" s="12">
        <v>0</v>
      </c>
      <c r="L8" s="12">
        <v>0</v>
      </c>
      <c r="M8" s="12">
        <v>0</v>
      </c>
      <c r="N8" s="123">
        <v>0</v>
      </c>
      <c r="O8" s="12">
        <v>0</v>
      </c>
      <c r="P8" s="125">
        <v>0</v>
      </c>
      <c r="Q8" s="12">
        <v>0</v>
      </c>
      <c r="R8" s="13">
        <v>13</v>
      </c>
      <c r="S8" s="12">
        <v>6.67</v>
      </c>
      <c r="T8" s="121"/>
      <c r="U8" s="120" t="s">
        <v>219</v>
      </c>
    </row>
    <row r="9" spans="1:21" ht="23.25" customHeight="1">
      <c r="A9" s="120" t="s">
        <v>153</v>
      </c>
      <c r="B9" s="120" t="s">
        <v>288</v>
      </c>
      <c r="C9" s="120" t="s">
        <v>273</v>
      </c>
      <c r="D9" s="121"/>
      <c r="E9" s="122"/>
      <c r="F9" s="12">
        <v>2</v>
      </c>
      <c r="G9" s="121"/>
      <c r="H9" s="123">
        <v>4</v>
      </c>
      <c r="I9" s="12">
        <v>4</v>
      </c>
      <c r="J9" s="13">
        <v>4</v>
      </c>
      <c r="K9" s="12">
        <v>0</v>
      </c>
      <c r="L9" s="12">
        <v>0</v>
      </c>
      <c r="M9" s="12">
        <v>0</v>
      </c>
      <c r="N9" s="123">
        <v>0</v>
      </c>
      <c r="O9" s="12">
        <v>0</v>
      </c>
      <c r="P9" s="125">
        <v>0</v>
      </c>
      <c r="Q9" s="12">
        <v>0</v>
      </c>
      <c r="R9" s="13">
        <v>2</v>
      </c>
      <c r="S9" s="12">
        <v>1.7</v>
      </c>
      <c r="T9" s="121"/>
      <c r="U9" s="120" t="s">
        <v>219</v>
      </c>
    </row>
    <row r="10" spans="1:21" ht="23.25" customHeight="1">
      <c r="A10" s="120" t="s">
        <v>153</v>
      </c>
      <c r="B10" s="120" t="s">
        <v>289</v>
      </c>
      <c r="C10" s="120" t="s">
        <v>276</v>
      </c>
      <c r="D10" s="121"/>
      <c r="E10" s="122"/>
      <c r="F10" s="12">
        <v>6</v>
      </c>
      <c r="G10" s="121"/>
      <c r="H10" s="123">
        <v>4.2</v>
      </c>
      <c r="I10" s="12">
        <v>4.2</v>
      </c>
      <c r="J10" s="13">
        <v>4.2</v>
      </c>
      <c r="K10" s="12">
        <v>0</v>
      </c>
      <c r="L10" s="12">
        <v>0</v>
      </c>
      <c r="M10" s="12">
        <v>0</v>
      </c>
      <c r="N10" s="123">
        <v>0</v>
      </c>
      <c r="O10" s="12">
        <v>0</v>
      </c>
      <c r="P10" s="125">
        <v>0</v>
      </c>
      <c r="Q10" s="12">
        <v>0</v>
      </c>
      <c r="R10" s="13">
        <v>6</v>
      </c>
      <c r="S10" s="12">
        <v>3</v>
      </c>
      <c r="T10" s="121"/>
      <c r="U10" s="120" t="s">
        <v>219</v>
      </c>
    </row>
    <row r="11" spans="1:21" ht="23.25" customHeight="1">
      <c r="A11" s="120" t="s">
        <v>153</v>
      </c>
      <c r="B11" s="120" t="s">
        <v>290</v>
      </c>
      <c r="C11" s="120" t="s">
        <v>275</v>
      </c>
      <c r="D11" s="121"/>
      <c r="E11" s="122"/>
      <c r="F11" s="12">
        <v>2</v>
      </c>
      <c r="G11" s="121"/>
      <c r="H11" s="123">
        <v>0.4</v>
      </c>
      <c r="I11" s="12">
        <v>0.4</v>
      </c>
      <c r="J11" s="13">
        <v>0.4</v>
      </c>
      <c r="K11" s="12">
        <v>0</v>
      </c>
      <c r="L11" s="12">
        <v>0</v>
      </c>
      <c r="M11" s="12">
        <v>0</v>
      </c>
      <c r="N11" s="123">
        <v>0</v>
      </c>
      <c r="O11" s="12">
        <v>0</v>
      </c>
      <c r="P11" s="125">
        <v>0</v>
      </c>
      <c r="Q11" s="12">
        <v>0</v>
      </c>
      <c r="R11" s="13">
        <v>2</v>
      </c>
      <c r="S11" s="12">
        <v>0.4</v>
      </c>
      <c r="T11" s="121"/>
      <c r="U11" s="120" t="s">
        <v>219</v>
      </c>
    </row>
    <row r="12" spans="1:21" ht="23.25" customHeight="1">
      <c r="A12" s="120" t="s">
        <v>153</v>
      </c>
      <c r="B12" s="120" t="s">
        <v>290</v>
      </c>
      <c r="C12" s="120" t="s">
        <v>267</v>
      </c>
      <c r="D12" s="121"/>
      <c r="E12" s="122"/>
      <c r="F12" s="12">
        <v>1</v>
      </c>
      <c r="G12" s="121"/>
      <c r="H12" s="123">
        <v>0.41</v>
      </c>
      <c r="I12" s="12">
        <v>0.41</v>
      </c>
      <c r="J12" s="13">
        <v>0.41</v>
      </c>
      <c r="K12" s="12">
        <v>0</v>
      </c>
      <c r="L12" s="12">
        <v>0</v>
      </c>
      <c r="M12" s="12">
        <v>0</v>
      </c>
      <c r="N12" s="123">
        <v>0</v>
      </c>
      <c r="O12" s="12">
        <v>0</v>
      </c>
      <c r="P12" s="125">
        <v>0</v>
      </c>
      <c r="Q12" s="12">
        <v>0</v>
      </c>
      <c r="R12" s="13">
        <v>1</v>
      </c>
      <c r="S12" s="12">
        <v>0.15</v>
      </c>
      <c r="T12" s="121"/>
      <c r="U12" s="120" t="s">
        <v>219</v>
      </c>
    </row>
    <row r="13" spans="1:21" ht="23.25" customHeight="1">
      <c r="A13" s="120" t="s">
        <v>153</v>
      </c>
      <c r="B13" s="120" t="s">
        <v>290</v>
      </c>
      <c r="C13" s="120" t="s">
        <v>272</v>
      </c>
      <c r="D13" s="121"/>
      <c r="E13" s="122"/>
      <c r="F13" s="12">
        <v>1</v>
      </c>
      <c r="G13" s="121"/>
      <c r="H13" s="123">
        <v>0.68</v>
      </c>
      <c r="I13" s="12">
        <v>0.68</v>
      </c>
      <c r="J13" s="13">
        <v>0.68</v>
      </c>
      <c r="K13" s="12">
        <v>0</v>
      </c>
      <c r="L13" s="12">
        <v>0</v>
      </c>
      <c r="M13" s="12">
        <v>0</v>
      </c>
      <c r="N13" s="123">
        <v>0</v>
      </c>
      <c r="O13" s="12">
        <v>0</v>
      </c>
      <c r="P13" s="125">
        <v>0</v>
      </c>
      <c r="Q13" s="12">
        <v>0</v>
      </c>
      <c r="R13" s="13">
        <v>1</v>
      </c>
      <c r="S13" s="12">
        <v>0.68</v>
      </c>
      <c r="T13" s="121"/>
      <c r="U13" s="120" t="s">
        <v>219</v>
      </c>
    </row>
    <row r="14" spans="1:21" ht="23.25" customHeight="1">
      <c r="A14" s="120" t="s">
        <v>153</v>
      </c>
      <c r="B14" s="120" t="s">
        <v>291</v>
      </c>
      <c r="C14" s="120" t="s">
        <v>278</v>
      </c>
      <c r="D14" s="121"/>
      <c r="E14" s="122"/>
      <c r="F14" s="12">
        <v>1</v>
      </c>
      <c r="G14" s="121"/>
      <c r="H14" s="123">
        <v>0.74</v>
      </c>
      <c r="I14" s="12">
        <v>0.74</v>
      </c>
      <c r="J14" s="13">
        <v>0.74</v>
      </c>
      <c r="K14" s="12">
        <v>0</v>
      </c>
      <c r="L14" s="12">
        <v>0</v>
      </c>
      <c r="M14" s="12">
        <v>0</v>
      </c>
      <c r="N14" s="123">
        <v>0</v>
      </c>
      <c r="O14" s="12">
        <v>0</v>
      </c>
      <c r="P14" s="125">
        <v>0</v>
      </c>
      <c r="Q14" s="12">
        <v>0</v>
      </c>
      <c r="R14" s="13">
        <v>1</v>
      </c>
      <c r="S14" s="12">
        <v>0.74</v>
      </c>
      <c r="T14" s="121"/>
      <c r="U14" s="120" t="s">
        <v>219</v>
      </c>
    </row>
    <row r="15" spans="14:18" ht="12.75" customHeight="1">
      <c r="N15" s="1"/>
      <c r="O15" s="1"/>
      <c r="Q15" s="1"/>
      <c r="R15" s="1"/>
    </row>
    <row r="16" spans="16:18" ht="12.75" customHeight="1">
      <c r="P16" s="1"/>
      <c r="Q16" s="1"/>
      <c r="R16" s="1"/>
    </row>
    <row r="17" spans="16:18" ht="12.75" customHeight="1">
      <c r="P17" s="1"/>
      <c r="Q17" s="1"/>
      <c r="R17" s="1"/>
    </row>
    <row r="18" spans="14:18" ht="12.75" customHeight="1">
      <c r="N18" s="1"/>
      <c r="O18" s="1"/>
      <c r="P18" s="1"/>
      <c r="Q18" s="1"/>
      <c r="R18" s="1"/>
    </row>
    <row r="19" spans="3:18" ht="12.75" customHeight="1">
      <c r="C19" s="1"/>
      <c r="N19" s="1"/>
      <c r="O19" s="1"/>
      <c r="Q19" s="1"/>
      <c r="R19" s="1"/>
    </row>
    <row r="20" ht="12.75" customHeight="1">
      <c r="R20" s="1"/>
    </row>
    <row r="21" ht="12.75" customHeight="1">
      <c r="R21" s="1"/>
    </row>
    <row r="22" ht="12.75" customHeight="1">
      <c r="R22" s="1"/>
    </row>
    <row r="23" spans="6:18" ht="12.75" customHeight="1">
      <c r="F23" s="1"/>
      <c r="R23" s="1"/>
    </row>
    <row r="24" spans="10:17" ht="9.75" customHeight="1">
      <c r="J24" s="1"/>
      <c r="Q24" s="1"/>
    </row>
    <row r="25" ht="11.25">
      <c r="Q25" s="1"/>
    </row>
    <row r="27" spans="14:17" ht="11.25">
      <c r="N27" s="1"/>
      <c r="Q27" s="1"/>
    </row>
    <row r="28" ht="11.25">
      <c r="Q28" s="1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 horizontalCentered="1"/>
  <pageMargins left="0.75" right="0.75" top="1" bottom="1" header="0.5" footer="0.5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2" t="s">
        <v>292</v>
      </c>
      <c r="B2" s="93"/>
      <c r="C2" s="93"/>
      <c r="D2" s="93"/>
      <c r="E2" s="93"/>
      <c r="F2" s="93"/>
      <c r="G2" s="93"/>
      <c r="H2" s="93"/>
      <c r="I2" s="112"/>
    </row>
    <row r="3" spans="1:9" ht="15.75" customHeight="1">
      <c r="A3" s="113" t="s">
        <v>1</v>
      </c>
      <c r="B3" s="95"/>
      <c r="C3" s="95"/>
      <c r="D3" s="96"/>
      <c r="E3" s="96"/>
      <c r="F3" s="95"/>
      <c r="G3" s="96"/>
      <c r="H3" s="97" t="s">
        <v>2</v>
      </c>
      <c r="I3" s="112"/>
    </row>
    <row r="4" spans="1:9" ht="19.5" customHeight="1">
      <c r="A4" s="98" t="s">
        <v>293</v>
      </c>
      <c r="B4" s="99" t="s">
        <v>294</v>
      </c>
      <c r="C4" s="100" t="s">
        <v>295</v>
      </c>
      <c r="D4" s="101" t="s">
        <v>296</v>
      </c>
      <c r="E4" s="102"/>
      <c r="F4" s="100" t="s">
        <v>297</v>
      </c>
      <c r="G4" s="101" t="s">
        <v>298</v>
      </c>
      <c r="H4" s="103"/>
      <c r="I4" s="112"/>
    </row>
    <row r="5" spans="1:9" ht="19.5" customHeight="1">
      <c r="A5" s="98"/>
      <c r="B5" s="99"/>
      <c r="C5" s="100"/>
      <c r="D5" s="104" t="s">
        <v>299</v>
      </c>
      <c r="E5" s="105" t="s">
        <v>300</v>
      </c>
      <c r="F5" s="100"/>
      <c r="G5" s="104" t="s">
        <v>299</v>
      </c>
      <c r="H5" s="106" t="s">
        <v>300</v>
      </c>
      <c r="I5" s="112"/>
    </row>
    <row r="6" spans="1:9" ht="19.5" customHeight="1">
      <c r="A6" s="107" t="s">
        <v>76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12"/>
    </row>
    <row r="7" spans="1:9" ht="19.5" customHeight="1">
      <c r="A7" s="109" t="s">
        <v>78</v>
      </c>
      <c r="B7" s="110">
        <v>23.4</v>
      </c>
      <c r="C7" s="36">
        <v>21.4</v>
      </c>
      <c r="D7" s="36">
        <v>2</v>
      </c>
      <c r="E7" s="111">
        <f>IF(C7=0,0,D7/C7)</f>
        <v>0.09345794392523366</v>
      </c>
      <c r="F7" s="36">
        <v>23.12</v>
      </c>
      <c r="G7" s="36">
        <v>0.2799999999999998</v>
      </c>
      <c r="H7" s="27">
        <f>IF(F7=0,0,G7/F7)</f>
        <v>0.012110726643598607</v>
      </c>
      <c r="I7" s="112"/>
    </row>
    <row r="8" spans="1:9" ht="19.5" customHeight="1">
      <c r="A8" s="109" t="s">
        <v>301</v>
      </c>
      <c r="B8" s="110">
        <v>3</v>
      </c>
      <c r="C8" s="36">
        <v>1</v>
      </c>
      <c r="D8" s="36">
        <v>2</v>
      </c>
      <c r="E8" s="111">
        <f>IF(C8=0,0,D8/C8)</f>
        <v>2</v>
      </c>
      <c r="F8" s="36">
        <v>0</v>
      </c>
      <c r="G8" s="36">
        <v>3</v>
      </c>
      <c r="H8" s="27">
        <f>IF(F8=0,0,G8/F8)</f>
        <v>0</v>
      </c>
      <c r="I8" s="112"/>
    </row>
    <row r="9" spans="1:9" ht="19.5" customHeight="1">
      <c r="A9" s="109" t="s">
        <v>302</v>
      </c>
      <c r="B9" s="110">
        <v>20.4</v>
      </c>
      <c r="C9" s="36">
        <v>20.4</v>
      </c>
      <c r="D9" s="36">
        <v>0</v>
      </c>
      <c r="E9" s="111">
        <f>IF(C9=0,0,D9/C9)</f>
        <v>0</v>
      </c>
      <c r="F9" s="36">
        <v>23.12</v>
      </c>
      <c r="G9" s="36">
        <v>-2.72</v>
      </c>
      <c r="H9" s="27">
        <f>IF(F9=0,0,G9/F9)</f>
        <v>-0.11764705882352941</v>
      </c>
      <c r="I9" s="112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12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12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12"/>
    </row>
    <row r="13" spans="1:9" ht="9.75" customHeight="1">
      <c r="A13" s="1"/>
      <c r="B13" s="1"/>
      <c r="C13" s="112"/>
      <c r="D13" s="112"/>
      <c r="E13" s="1"/>
      <c r="F13" s="112"/>
      <c r="G13" s="112"/>
      <c r="H13" s="1"/>
      <c r="I13" s="112"/>
    </row>
    <row r="14" spans="1:9" ht="9.75" customHeight="1">
      <c r="A14" s="1"/>
      <c r="B14" s="1"/>
      <c r="C14" s="1"/>
      <c r="D14" s="112"/>
      <c r="E14" s="112"/>
      <c r="F14" s="112"/>
      <c r="G14" s="112"/>
      <c r="H14" s="1"/>
      <c r="I14" s="112"/>
    </row>
    <row r="15" spans="1:9" ht="9.75" customHeight="1">
      <c r="A15" s="1"/>
      <c r="B15" s="1"/>
      <c r="C15" s="112"/>
      <c r="D15" s="112"/>
      <c r="E15" s="112"/>
      <c r="F15" s="112"/>
      <c r="G15" s="112"/>
      <c r="H15" s="1"/>
      <c r="I15" s="112"/>
    </row>
    <row r="16" spans="1:9" ht="9.75" customHeight="1">
      <c r="A16" s="112"/>
      <c r="B16" s="112"/>
      <c r="C16" s="112"/>
      <c r="D16" s="112"/>
      <c r="E16" s="112"/>
      <c r="F16" s="112"/>
      <c r="G16" s="112"/>
      <c r="H16" s="1"/>
      <c r="I16" s="112"/>
    </row>
    <row r="17" spans="1:9" ht="9.75" customHeight="1">
      <c r="A17" s="1"/>
      <c r="B17" s="112"/>
      <c r="C17" s="112"/>
      <c r="D17" s="112"/>
      <c r="E17" s="112"/>
      <c r="F17" s="112"/>
      <c r="G17" s="112"/>
      <c r="H17" s="1"/>
      <c r="I17" s="112"/>
    </row>
    <row r="18" spans="1:9" ht="9.75" customHeight="1">
      <c r="A18" s="1"/>
      <c r="B18" s="1"/>
      <c r="C18" s="112"/>
      <c r="D18" s="112"/>
      <c r="E18" s="112"/>
      <c r="F18" s="112"/>
      <c r="G18" s="112"/>
      <c r="H18" s="112"/>
      <c r="I18" s="112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5" right="0.75" top="1" bottom="1" header="0.5" footer="0.5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2" t="s">
        <v>303</v>
      </c>
      <c r="B2" s="93"/>
      <c r="C2" s="93"/>
      <c r="D2" s="93"/>
      <c r="E2" s="93"/>
      <c r="F2" s="93"/>
      <c r="G2" s="93"/>
      <c r="H2" s="93"/>
      <c r="I2" s="112"/>
    </row>
    <row r="3" spans="1:9" ht="15.75" customHeight="1">
      <c r="A3" s="94" t="s">
        <v>1</v>
      </c>
      <c r="B3" s="95"/>
      <c r="C3" s="95"/>
      <c r="D3" s="96"/>
      <c r="E3" s="96"/>
      <c r="F3" s="95"/>
      <c r="G3" s="96"/>
      <c r="H3" s="97" t="s">
        <v>2</v>
      </c>
      <c r="I3" s="112"/>
    </row>
    <row r="4" spans="1:9" ht="19.5" customHeight="1">
      <c r="A4" s="98" t="s">
        <v>293</v>
      </c>
      <c r="B4" s="99" t="s">
        <v>294</v>
      </c>
      <c r="C4" s="100" t="s">
        <v>295</v>
      </c>
      <c r="D4" s="101" t="s">
        <v>296</v>
      </c>
      <c r="E4" s="102"/>
      <c r="F4" s="100" t="s">
        <v>297</v>
      </c>
      <c r="G4" s="101" t="s">
        <v>298</v>
      </c>
      <c r="H4" s="103"/>
      <c r="I4" s="112"/>
    </row>
    <row r="5" spans="1:9" ht="19.5" customHeight="1">
      <c r="A5" s="98"/>
      <c r="B5" s="99"/>
      <c r="C5" s="100"/>
      <c r="D5" s="104" t="s">
        <v>299</v>
      </c>
      <c r="E5" s="105" t="s">
        <v>300</v>
      </c>
      <c r="F5" s="100"/>
      <c r="G5" s="104" t="s">
        <v>299</v>
      </c>
      <c r="H5" s="106" t="s">
        <v>300</v>
      </c>
      <c r="I5" s="112"/>
    </row>
    <row r="6" spans="1:9" ht="19.5" customHeight="1">
      <c r="A6" s="107" t="s">
        <v>76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12"/>
    </row>
    <row r="7" spans="1:9" ht="19.5" customHeight="1">
      <c r="A7" s="109"/>
      <c r="B7" s="110"/>
      <c r="C7" s="24"/>
      <c r="D7" s="110"/>
      <c r="E7" s="111">
        <f>IF(C7=0,0,D7/C7)</f>
        <v>0</v>
      </c>
      <c r="F7" s="36"/>
      <c r="G7" s="36"/>
      <c r="H7" s="27">
        <f>IF(F7=0,0,G7/F7)</f>
        <v>0</v>
      </c>
      <c r="I7" s="1"/>
    </row>
    <row r="8" spans="1:9" ht="9.75" customHeight="1">
      <c r="A8" s="1"/>
      <c r="B8" s="1"/>
      <c r="C8" s="1"/>
      <c r="D8" s="1"/>
      <c r="E8" s="1"/>
      <c r="F8" s="1"/>
      <c r="G8" s="1"/>
      <c r="H8" s="1"/>
      <c r="I8" s="112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12"/>
      <c r="D13" s="112"/>
      <c r="E13" s="1"/>
      <c r="F13" s="112"/>
      <c r="G13" s="112"/>
      <c r="H13" s="1"/>
      <c r="I13" s="1"/>
    </row>
    <row r="14" spans="1:9" ht="9.75" customHeight="1">
      <c r="A14" s="1"/>
      <c r="B14" s="1"/>
      <c r="C14" s="112"/>
      <c r="D14" s="112"/>
      <c r="E14" s="112"/>
      <c r="F14" s="112"/>
      <c r="G14" s="112"/>
      <c r="H14" s="1"/>
      <c r="I14" s="1"/>
    </row>
    <row r="15" spans="1:9" ht="9.75" customHeight="1">
      <c r="A15" s="1"/>
      <c r="B15" s="1"/>
      <c r="C15" s="112"/>
      <c r="D15" s="112"/>
      <c r="E15" s="112"/>
      <c r="F15" s="112"/>
      <c r="G15" s="112"/>
      <c r="H15" s="1"/>
      <c r="I15" s="112"/>
    </row>
    <row r="16" spans="1:9" ht="9.75" customHeight="1">
      <c r="A16" s="112"/>
      <c r="B16" s="1"/>
      <c r="C16" s="112"/>
      <c r="D16" s="112"/>
      <c r="E16" s="112"/>
      <c r="F16" s="112"/>
      <c r="G16" s="112"/>
      <c r="H16" s="1"/>
      <c r="I16" s="112"/>
    </row>
    <row r="17" spans="1:9" ht="9.75" customHeight="1">
      <c r="A17" s="1"/>
      <c r="B17" s="1"/>
      <c r="C17" s="112"/>
      <c r="D17" s="112"/>
      <c r="E17" s="112"/>
      <c r="F17" s="112"/>
      <c r="G17" s="112"/>
      <c r="H17" s="1"/>
      <c r="I17" s="112"/>
    </row>
    <row r="18" spans="1:9" ht="9.75" customHeight="1">
      <c r="A18" s="1"/>
      <c r="B18" s="1"/>
      <c r="C18" s="112"/>
      <c r="D18" s="112"/>
      <c r="E18" s="112"/>
      <c r="F18" s="112"/>
      <c r="G18" s="112"/>
      <c r="H18" s="1"/>
      <c r="I18" s="112"/>
    </row>
    <row r="19" spans="1:8" ht="12.75" customHeight="1">
      <c r="A19" s="1"/>
      <c r="B19" s="1"/>
      <c r="H19" s="1"/>
    </row>
    <row r="20" spans="1:8" ht="12.75" customHeight="1">
      <c r="A20" s="1"/>
      <c r="B20" s="1"/>
      <c r="H20" s="1"/>
    </row>
    <row r="21" spans="1:8" ht="12.75" customHeight="1">
      <c r="A21" s="1"/>
      <c r="H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5" right="0.75" top="1" bottom="1" header="0.5" footer="0.5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6" style="0" customWidth="1"/>
    <col min="6" max="6" width="21.5" style="0" customWidth="1"/>
    <col min="7" max="249" width="6.83203125" style="0" customWidth="1"/>
  </cols>
  <sheetData>
    <row r="1" spans="1:249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ht="20.25" customHeight="1">
      <c r="A2" s="40" t="s">
        <v>304</v>
      </c>
      <c r="B2" s="40"/>
      <c r="C2" s="40"/>
      <c r="D2" s="40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18" customHeight="1">
      <c r="A3" s="43"/>
      <c r="B3" s="44"/>
      <c r="C3" s="45"/>
      <c r="D3" s="45"/>
      <c r="E3" s="45"/>
      <c r="F3" s="46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</row>
    <row r="4" spans="1:249" ht="22.5" customHeight="1">
      <c r="A4" s="47" t="s">
        <v>3</v>
      </c>
      <c r="B4" s="48"/>
      <c r="C4" s="47" t="s">
        <v>4</v>
      </c>
      <c r="D4" s="47"/>
      <c r="E4" s="47"/>
      <c r="F4" s="4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</row>
    <row r="5" spans="1:249" ht="22.5" customHeight="1">
      <c r="A5" s="49" t="s">
        <v>5</v>
      </c>
      <c r="B5" s="49" t="s">
        <v>6</v>
      </c>
      <c r="C5" s="50" t="s">
        <v>305</v>
      </c>
      <c r="D5" s="49" t="s">
        <v>306</v>
      </c>
      <c r="E5" s="50" t="s">
        <v>307</v>
      </c>
      <c r="F5" s="49" t="s">
        <v>306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</row>
    <row r="6" spans="1:249" ht="22.5" customHeight="1">
      <c r="A6" s="51" t="s">
        <v>308</v>
      </c>
      <c r="B6" s="52">
        <v>1994.4</v>
      </c>
      <c r="C6" s="53" t="s">
        <v>12</v>
      </c>
      <c r="D6" s="54">
        <v>1044.82</v>
      </c>
      <c r="E6" s="55" t="s">
        <v>13</v>
      </c>
      <c r="F6" s="54">
        <v>1758.35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</row>
    <row r="7" spans="1:249" ht="22.5" customHeight="1">
      <c r="A7" s="56" t="s">
        <v>14</v>
      </c>
      <c r="B7" s="52">
        <v>0</v>
      </c>
      <c r="C7" s="53" t="s">
        <v>15</v>
      </c>
      <c r="D7" s="54">
        <v>890.38</v>
      </c>
      <c r="E7" s="57" t="s">
        <v>16</v>
      </c>
      <c r="F7" s="54"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</row>
    <row r="8" spans="1:249" ht="22.5" customHeight="1">
      <c r="A8" s="51" t="s">
        <v>17</v>
      </c>
      <c r="B8" s="52">
        <v>0</v>
      </c>
      <c r="C8" s="58" t="s">
        <v>18</v>
      </c>
      <c r="D8" s="54">
        <v>59.2</v>
      </c>
      <c r="E8" s="57" t="s">
        <v>19</v>
      </c>
      <c r="F8" s="54">
        <v>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</row>
    <row r="9" spans="1:249" ht="22.5" customHeight="1">
      <c r="A9" s="51" t="s">
        <v>20</v>
      </c>
      <c r="B9" s="59">
        <v>0</v>
      </c>
      <c r="C9" s="58" t="s">
        <v>21</v>
      </c>
      <c r="D9" s="54">
        <v>0</v>
      </c>
      <c r="E9" s="57" t="s">
        <v>22</v>
      </c>
      <c r="F9" s="54"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</row>
    <row r="10" spans="1:249" ht="22.5" customHeight="1">
      <c r="A10" s="60"/>
      <c r="B10" s="61"/>
      <c r="C10" s="58" t="s">
        <v>24</v>
      </c>
      <c r="D10" s="54">
        <v>0</v>
      </c>
      <c r="E10" s="57" t="s">
        <v>25</v>
      </c>
      <c r="F10" s="54"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</row>
    <row r="11" spans="1:249" ht="22.5" customHeight="1">
      <c r="A11" s="62"/>
      <c r="B11" s="52"/>
      <c r="C11" s="58" t="s">
        <v>27</v>
      </c>
      <c r="D11" s="54">
        <v>0</v>
      </c>
      <c r="E11" s="57" t="s">
        <v>28</v>
      </c>
      <c r="F11" s="54"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</row>
    <row r="12" spans="1:249" ht="22.5" customHeight="1">
      <c r="A12" s="63"/>
      <c r="B12" s="64"/>
      <c r="C12" s="58" t="s">
        <v>30</v>
      </c>
      <c r="D12" s="54">
        <v>0</v>
      </c>
      <c r="E12" s="57" t="s">
        <v>31</v>
      </c>
      <c r="F12" s="54">
        <v>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</row>
    <row r="13" spans="1:249" ht="22.5" customHeight="1">
      <c r="A13" s="65"/>
      <c r="B13" s="66"/>
      <c r="C13" s="58" t="s">
        <v>32</v>
      </c>
      <c r="D13" s="54">
        <v>0</v>
      </c>
      <c r="E13" s="57" t="s">
        <v>33</v>
      </c>
      <c r="F13" s="54">
        <v>139.1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</row>
    <row r="14" spans="1:249" ht="22.5" customHeight="1">
      <c r="A14" s="67"/>
      <c r="B14" s="68"/>
      <c r="C14" s="69" t="s">
        <v>34</v>
      </c>
      <c r="D14" s="54">
        <v>0</v>
      </c>
      <c r="E14" s="57" t="s">
        <v>35</v>
      </c>
      <c r="F14" s="54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</row>
    <row r="15" spans="1:249" ht="22.5" customHeight="1">
      <c r="A15" s="67"/>
      <c r="B15" s="70"/>
      <c r="C15" s="71" t="s">
        <v>36</v>
      </c>
      <c r="D15" s="54">
        <v>0</v>
      </c>
      <c r="E15" s="57" t="s">
        <v>37</v>
      </c>
      <c r="F15" s="54">
        <v>5.64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</row>
    <row r="16" spans="1:249" ht="22.5" customHeight="1">
      <c r="A16" s="67"/>
      <c r="B16" s="68"/>
      <c r="C16" s="72" t="s">
        <v>38</v>
      </c>
      <c r="D16" s="73">
        <v>0</v>
      </c>
      <c r="E16" s="57" t="s">
        <v>39</v>
      </c>
      <c r="F16" s="54"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</row>
    <row r="17" spans="1:249" ht="22.5" customHeight="1">
      <c r="A17" s="67"/>
      <c r="B17" s="74"/>
      <c r="C17" s="58" t="s">
        <v>40</v>
      </c>
      <c r="D17" s="75">
        <v>0</v>
      </c>
      <c r="E17" s="57" t="s">
        <v>41</v>
      </c>
      <c r="F17" s="54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</row>
    <row r="18" spans="1:249" ht="22.5" customHeight="1">
      <c r="A18" s="67"/>
      <c r="B18" s="74"/>
      <c r="C18" s="58"/>
      <c r="D18" s="76"/>
      <c r="E18" s="77" t="s">
        <v>42</v>
      </c>
      <c r="F18" s="54"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</row>
    <row r="19" spans="1:249" ht="22.5" customHeight="1">
      <c r="A19" s="67"/>
      <c r="B19" s="68"/>
      <c r="C19" s="78"/>
      <c r="D19" s="79"/>
      <c r="E19" s="77" t="s">
        <v>43</v>
      </c>
      <c r="F19" s="54">
        <v>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</row>
    <row r="20" spans="1:249" ht="22.5" customHeight="1">
      <c r="A20" s="67"/>
      <c r="B20" s="68"/>
      <c r="C20" s="78"/>
      <c r="D20" s="79"/>
      <c r="E20" s="77" t="s">
        <v>309</v>
      </c>
      <c r="F20" s="54">
        <v>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</row>
    <row r="21" spans="1:249" ht="22.5" customHeight="1">
      <c r="A21" s="67"/>
      <c r="B21" s="68"/>
      <c r="C21" s="78"/>
      <c r="D21" s="79"/>
      <c r="E21" s="77" t="s">
        <v>310</v>
      </c>
      <c r="F21" s="54"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</row>
    <row r="22" spans="1:249" ht="22.5" customHeight="1">
      <c r="A22" s="67"/>
      <c r="B22" s="68"/>
      <c r="C22" s="78"/>
      <c r="D22" s="79"/>
      <c r="E22" s="77" t="s">
        <v>311</v>
      </c>
      <c r="F22" s="54">
        <v>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</row>
    <row r="23" spans="1:249" ht="22.5" customHeight="1">
      <c r="A23" s="67"/>
      <c r="B23" s="68"/>
      <c r="C23" s="78"/>
      <c r="D23" s="79"/>
      <c r="E23" s="77" t="s">
        <v>47</v>
      </c>
      <c r="F23" s="80">
        <v>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</row>
    <row r="24" spans="1:249" ht="22.5" customHeight="1">
      <c r="A24" s="67"/>
      <c r="B24" s="68"/>
      <c r="C24" s="78"/>
      <c r="D24" s="79"/>
      <c r="E24" s="77" t="s">
        <v>312</v>
      </c>
      <c r="F24" s="80">
        <v>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</row>
    <row r="25" spans="1:249" ht="22.5" customHeight="1">
      <c r="A25" s="67"/>
      <c r="B25" s="68"/>
      <c r="C25" s="78"/>
      <c r="D25" s="79"/>
      <c r="E25" s="77" t="s">
        <v>49</v>
      </c>
      <c r="F25" s="80">
        <v>91.31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</row>
    <row r="26" spans="1:249" ht="22.5" customHeight="1">
      <c r="A26" s="67"/>
      <c r="B26" s="68"/>
      <c r="C26" s="78"/>
      <c r="D26" s="79"/>
      <c r="E26" s="77" t="s">
        <v>313</v>
      </c>
      <c r="F26" s="80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</row>
    <row r="27" spans="1:249" ht="22.5" customHeight="1">
      <c r="A27" s="67"/>
      <c r="B27" s="68"/>
      <c r="C27" s="78"/>
      <c r="D27" s="79"/>
      <c r="E27" s="77" t="s">
        <v>51</v>
      </c>
      <c r="F27" s="80">
        <v>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</row>
    <row r="28" spans="1:249" ht="22.5" customHeight="1">
      <c r="A28" s="67"/>
      <c r="B28" s="68"/>
      <c r="C28" s="78"/>
      <c r="D28" s="79"/>
      <c r="E28" s="81" t="s">
        <v>52</v>
      </c>
      <c r="F28" s="80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</row>
    <row r="29" spans="1:249" ht="22.5" customHeight="1">
      <c r="A29" s="67"/>
      <c r="B29" s="68"/>
      <c r="C29" s="78"/>
      <c r="D29" s="79"/>
      <c r="E29" s="77" t="s">
        <v>53</v>
      </c>
      <c r="F29" s="80">
        <v>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</row>
    <row r="30" spans="1:249" ht="22.5" customHeight="1">
      <c r="A30" s="67"/>
      <c r="B30" s="68"/>
      <c r="C30" s="78"/>
      <c r="D30" s="79"/>
      <c r="E30" s="77" t="s">
        <v>54</v>
      </c>
      <c r="F30" s="80">
        <v>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</row>
    <row r="31" spans="1:249" ht="22.5" customHeight="1">
      <c r="A31" s="82"/>
      <c r="B31" s="61"/>
      <c r="C31" s="78"/>
      <c r="D31" s="79"/>
      <c r="E31" s="77" t="s">
        <v>56</v>
      </c>
      <c r="F31" s="80">
        <v>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</row>
    <row r="32" spans="1:249" ht="22.5" customHeight="1">
      <c r="A32" s="67"/>
      <c r="B32" s="83"/>
      <c r="C32" s="78"/>
      <c r="D32" s="79"/>
      <c r="E32" s="77" t="s">
        <v>58</v>
      </c>
      <c r="F32" s="80">
        <v>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</row>
    <row r="33" spans="1:249" ht="22.5" customHeight="1">
      <c r="A33" s="67"/>
      <c r="B33" s="66"/>
      <c r="C33" s="78"/>
      <c r="D33" s="84"/>
      <c r="E33" s="77" t="s">
        <v>59</v>
      </c>
      <c r="F33" s="54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</row>
    <row r="34" spans="1:249" ht="22.5" customHeight="1">
      <c r="A34" s="67"/>
      <c r="B34" s="85"/>
      <c r="C34" s="58"/>
      <c r="D34" s="84"/>
      <c r="E34" s="57" t="s">
        <v>60</v>
      </c>
      <c r="F34" s="73">
        <v>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</row>
    <row r="35" spans="1:249" ht="22.5" customHeight="1">
      <c r="A35" s="67"/>
      <c r="B35" s="86"/>
      <c r="C35" s="58"/>
      <c r="D35" s="54"/>
      <c r="E35" s="87"/>
      <c r="F35" s="7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</row>
    <row r="36" spans="1:249" ht="22.5" customHeight="1">
      <c r="A36" s="82" t="s">
        <v>61</v>
      </c>
      <c r="B36" s="59">
        <v>1994.4</v>
      </c>
      <c r="C36" s="88" t="s">
        <v>62</v>
      </c>
      <c r="D36" s="73">
        <v>1994.4</v>
      </c>
      <c r="E36" s="88" t="s">
        <v>62</v>
      </c>
      <c r="F36" s="73">
        <v>1994.4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</row>
    <row r="37" spans="1:249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</row>
    <row r="38" spans="1:249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</row>
    <row r="39" spans="1:249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M11" sqref="M11"/>
    </sheetView>
  </sheetViews>
  <sheetFormatPr defaultColWidth="9.16015625" defaultRowHeight="11.25"/>
  <cols>
    <col min="1" max="1" width="12.5" style="0" customWidth="1"/>
    <col min="2" max="2" width="24.5" style="0" customWidth="1"/>
    <col min="3" max="4" width="11.83203125" style="0" customWidth="1"/>
    <col min="5" max="5" width="11.16015625" style="0" customWidth="1"/>
    <col min="6" max="6" width="12.66015625" style="0" customWidth="1"/>
    <col min="7" max="7" width="11.83203125" style="0" customWidth="1"/>
    <col min="8" max="8" width="10.33203125" style="0" customWidth="1"/>
    <col min="9" max="9" width="11" style="0" customWidth="1"/>
    <col min="10" max="10" width="11.66015625" style="0" customWidth="1"/>
    <col min="11" max="11" width="12.83203125" style="0" customWidth="1"/>
  </cols>
  <sheetData>
    <row r="1" ht="12.75" customHeight="1">
      <c r="A1" s="1"/>
    </row>
    <row r="2" spans="1:10" ht="21" customHeight="1">
      <c r="A2" s="15" t="s">
        <v>314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7.75" customHeight="1">
      <c r="A4" s="18"/>
      <c r="B4" s="19"/>
      <c r="C4" s="18" t="s">
        <v>315</v>
      </c>
      <c r="D4" s="18"/>
      <c r="E4" s="18"/>
      <c r="F4" s="18" t="s">
        <v>316</v>
      </c>
      <c r="G4" s="18"/>
      <c r="H4" s="18"/>
      <c r="I4" s="18" t="s">
        <v>317</v>
      </c>
      <c r="J4" s="18"/>
      <c r="K4" s="18"/>
    </row>
    <row r="5" spans="1:11" ht="27.75" customHeight="1">
      <c r="A5" s="20" t="s">
        <v>245</v>
      </c>
      <c r="B5" s="21" t="s">
        <v>83</v>
      </c>
      <c r="C5" s="20" t="s">
        <v>67</v>
      </c>
      <c r="D5" s="20" t="s">
        <v>85</v>
      </c>
      <c r="E5" s="20" t="s">
        <v>86</v>
      </c>
      <c r="F5" s="20" t="s">
        <v>67</v>
      </c>
      <c r="G5" s="20" t="s">
        <v>85</v>
      </c>
      <c r="H5" s="20" t="s">
        <v>86</v>
      </c>
      <c r="I5" s="20" t="s">
        <v>67</v>
      </c>
      <c r="J5" s="20" t="s">
        <v>85</v>
      </c>
      <c r="K5" s="20" t="s">
        <v>86</v>
      </c>
    </row>
    <row r="6" spans="1:11" ht="27.75" customHeight="1">
      <c r="A6" s="22"/>
      <c r="B6" s="23" t="s">
        <v>77</v>
      </c>
      <c r="C6" s="24">
        <v>2105.15</v>
      </c>
      <c r="D6" s="24">
        <v>1158.84</v>
      </c>
      <c r="E6" s="24">
        <v>946.31</v>
      </c>
      <c r="F6" s="24">
        <v>1994.4</v>
      </c>
      <c r="G6" s="24">
        <v>1329.14</v>
      </c>
      <c r="H6" s="24">
        <v>665.26</v>
      </c>
      <c r="I6" s="26">
        <f aca="true" t="shared" si="0" ref="I6:I22">IF(C6=0,0,(F6-C6)/C6)</f>
        <v>-0.05260907773792841</v>
      </c>
      <c r="J6" s="27">
        <f aca="true" t="shared" si="1" ref="J6:J22">IF(D6=0,0,(G6-D6)/D6)</f>
        <v>0.14695730212971608</v>
      </c>
      <c r="K6" s="27">
        <f aca="true" t="shared" si="2" ref="K6:K22">IF(E6=0,0,(H6-E6)/E6)</f>
        <v>-0.29699569908380974</v>
      </c>
    </row>
    <row r="7" spans="1:11" ht="27.75" customHeight="1">
      <c r="A7" s="22" t="s">
        <v>87</v>
      </c>
      <c r="B7" s="23" t="s">
        <v>318</v>
      </c>
      <c r="C7" s="24">
        <v>1863.98</v>
      </c>
      <c r="D7" s="24">
        <v>917.67</v>
      </c>
      <c r="E7" s="24">
        <v>946.31</v>
      </c>
      <c r="F7" s="24">
        <v>1758.35</v>
      </c>
      <c r="G7" s="24">
        <v>1093.09</v>
      </c>
      <c r="H7" s="24">
        <v>665.26</v>
      </c>
      <c r="I7" s="26">
        <f t="shared" si="0"/>
        <v>-0.05666906297277874</v>
      </c>
      <c r="J7" s="27">
        <f t="shared" si="1"/>
        <v>0.19115804156178143</v>
      </c>
      <c r="K7" s="27">
        <f t="shared" si="2"/>
        <v>-0.29699569908380974</v>
      </c>
    </row>
    <row r="8" spans="1:11" ht="27.75" customHeight="1">
      <c r="A8" s="22" t="s">
        <v>92</v>
      </c>
      <c r="B8" s="23" t="s">
        <v>319</v>
      </c>
      <c r="C8" s="24">
        <v>1863.98</v>
      </c>
      <c r="D8" s="24">
        <v>917.67</v>
      </c>
      <c r="E8" s="24">
        <v>946.31</v>
      </c>
      <c r="F8" s="24">
        <v>1758.35</v>
      </c>
      <c r="G8" s="24">
        <v>1093.09</v>
      </c>
      <c r="H8" s="24">
        <v>665.26</v>
      </c>
      <c r="I8" s="26">
        <f t="shared" si="0"/>
        <v>-0.05666906297277874</v>
      </c>
      <c r="J8" s="27">
        <f t="shared" si="1"/>
        <v>0.19115804156178143</v>
      </c>
      <c r="K8" s="27">
        <f t="shared" si="2"/>
        <v>-0.29699569908380974</v>
      </c>
    </row>
    <row r="9" spans="1:11" ht="27.75" customHeight="1">
      <c r="A9" s="22" t="s">
        <v>320</v>
      </c>
      <c r="B9" s="23" t="s">
        <v>321</v>
      </c>
      <c r="C9" s="24">
        <v>1070.67</v>
      </c>
      <c r="D9" s="24">
        <v>917.67</v>
      </c>
      <c r="E9" s="24">
        <v>153</v>
      </c>
      <c r="F9" s="24">
        <v>1093.09</v>
      </c>
      <c r="G9" s="24">
        <v>1093.09</v>
      </c>
      <c r="H9" s="24">
        <v>0</v>
      </c>
      <c r="I9" s="26">
        <f t="shared" si="0"/>
        <v>0.020940158965881032</v>
      </c>
      <c r="J9" s="27">
        <f t="shared" si="1"/>
        <v>0.19115804156178143</v>
      </c>
      <c r="K9" s="27">
        <f t="shared" si="2"/>
        <v>-1</v>
      </c>
    </row>
    <row r="10" spans="1:11" ht="27.75" customHeight="1">
      <c r="A10" s="22" t="s">
        <v>322</v>
      </c>
      <c r="B10" s="23" t="s">
        <v>323</v>
      </c>
      <c r="C10" s="24">
        <v>505.31</v>
      </c>
      <c r="D10" s="24">
        <v>0</v>
      </c>
      <c r="E10" s="24">
        <v>505.31</v>
      </c>
      <c r="F10" s="24">
        <v>407.26</v>
      </c>
      <c r="G10" s="24">
        <v>0</v>
      </c>
      <c r="H10" s="24">
        <v>407.26</v>
      </c>
      <c r="I10" s="26">
        <f t="shared" si="0"/>
        <v>-0.1940393026063209</v>
      </c>
      <c r="J10" s="27">
        <f t="shared" si="1"/>
        <v>0</v>
      </c>
      <c r="K10" s="27">
        <f t="shared" si="2"/>
        <v>-0.1940393026063209</v>
      </c>
    </row>
    <row r="11" spans="1:11" ht="27.75" customHeight="1">
      <c r="A11" s="22" t="s">
        <v>324</v>
      </c>
      <c r="B11" s="23" t="s">
        <v>325</v>
      </c>
      <c r="C11" s="24">
        <v>288</v>
      </c>
      <c r="D11" s="24">
        <v>0</v>
      </c>
      <c r="E11" s="24">
        <v>288</v>
      </c>
      <c r="F11" s="24">
        <v>258</v>
      </c>
      <c r="G11" s="24">
        <v>0</v>
      </c>
      <c r="H11" s="24">
        <v>258</v>
      </c>
      <c r="I11" s="26">
        <f t="shared" si="0"/>
        <v>-0.10416666666666667</v>
      </c>
      <c r="J11" s="27">
        <f t="shared" si="1"/>
        <v>0</v>
      </c>
      <c r="K11" s="27">
        <f t="shared" si="2"/>
        <v>-0.10416666666666667</v>
      </c>
    </row>
    <row r="12" spans="1:11" ht="27.75" customHeight="1">
      <c r="A12" s="22" t="s">
        <v>98</v>
      </c>
      <c r="B12" s="23" t="s">
        <v>326</v>
      </c>
      <c r="C12" s="24">
        <v>128.39</v>
      </c>
      <c r="D12" s="24">
        <v>128.39</v>
      </c>
      <c r="E12" s="24">
        <v>0</v>
      </c>
      <c r="F12" s="24">
        <v>139.1</v>
      </c>
      <c r="G12" s="24">
        <v>139.1</v>
      </c>
      <c r="H12" s="24">
        <v>0</v>
      </c>
      <c r="I12" s="26">
        <f t="shared" si="0"/>
        <v>0.08341771165978666</v>
      </c>
      <c r="J12" s="27">
        <f t="shared" si="1"/>
        <v>0.08341771165978666</v>
      </c>
      <c r="K12" s="27">
        <f t="shared" si="2"/>
        <v>0</v>
      </c>
    </row>
    <row r="13" spans="1:11" ht="27.75" customHeight="1">
      <c r="A13" s="22" t="s">
        <v>103</v>
      </c>
      <c r="B13" s="23" t="s">
        <v>327</v>
      </c>
      <c r="C13" s="24">
        <v>128.39</v>
      </c>
      <c r="D13" s="24">
        <v>128.39</v>
      </c>
      <c r="E13" s="24">
        <v>0</v>
      </c>
      <c r="F13" s="24">
        <v>139.1</v>
      </c>
      <c r="G13" s="24">
        <v>139.1</v>
      </c>
      <c r="H13" s="24">
        <v>0</v>
      </c>
      <c r="I13" s="26">
        <f t="shared" si="0"/>
        <v>0.08341771165978666</v>
      </c>
      <c r="J13" s="27">
        <f t="shared" si="1"/>
        <v>0.08341771165978666</v>
      </c>
      <c r="K13" s="27">
        <f t="shared" si="2"/>
        <v>0</v>
      </c>
    </row>
    <row r="14" spans="1:11" ht="27.75" customHeight="1">
      <c r="A14" s="22" t="s">
        <v>320</v>
      </c>
      <c r="B14" s="23" t="s">
        <v>328</v>
      </c>
      <c r="C14" s="24">
        <v>22.15</v>
      </c>
      <c r="D14" s="24">
        <v>22.15</v>
      </c>
      <c r="E14" s="24">
        <v>0</v>
      </c>
      <c r="F14" s="24">
        <v>25.12</v>
      </c>
      <c r="G14" s="24">
        <v>25.12</v>
      </c>
      <c r="H14" s="24">
        <v>0</v>
      </c>
      <c r="I14" s="26">
        <f t="shared" si="0"/>
        <v>0.1340857787810385</v>
      </c>
      <c r="J14" s="27">
        <f t="shared" si="1"/>
        <v>0.1340857787810385</v>
      </c>
      <c r="K14" s="27">
        <f t="shared" si="2"/>
        <v>0</v>
      </c>
    </row>
    <row r="15" spans="1:11" ht="27.75" customHeight="1">
      <c r="A15" s="22" t="s">
        <v>329</v>
      </c>
      <c r="B15" s="23" t="s">
        <v>330</v>
      </c>
      <c r="C15" s="24">
        <v>100.24</v>
      </c>
      <c r="D15" s="24">
        <v>100.24</v>
      </c>
      <c r="E15" s="24">
        <v>0</v>
      </c>
      <c r="F15" s="24">
        <v>105.98</v>
      </c>
      <c r="G15" s="24">
        <v>105.98</v>
      </c>
      <c r="H15" s="24">
        <v>0</v>
      </c>
      <c r="I15" s="26">
        <f t="shared" si="0"/>
        <v>0.05726256983240233</v>
      </c>
      <c r="J15" s="27">
        <f t="shared" si="1"/>
        <v>0.05726256983240233</v>
      </c>
      <c r="K15" s="27">
        <f t="shared" si="2"/>
        <v>0</v>
      </c>
    </row>
    <row r="16" spans="1:11" ht="27.75" customHeight="1">
      <c r="A16" s="22" t="s">
        <v>331</v>
      </c>
      <c r="B16" s="23" t="s">
        <v>332</v>
      </c>
      <c r="C16" s="24">
        <v>6</v>
      </c>
      <c r="D16" s="24">
        <v>6</v>
      </c>
      <c r="E16" s="24">
        <v>0</v>
      </c>
      <c r="F16" s="24">
        <v>8</v>
      </c>
      <c r="G16" s="24">
        <v>8</v>
      </c>
      <c r="H16" s="24">
        <v>0</v>
      </c>
      <c r="I16" s="26">
        <f t="shared" si="0"/>
        <v>0.3333333333333333</v>
      </c>
      <c r="J16" s="27">
        <f t="shared" si="1"/>
        <v>0.3333333333333333</v>
      </c>
      <c r="K16" s="27">
        <f t="shared" si="2"/>
        <v>0</v>
      </c>
    </row>
    <row r="17" spans="1:11" ht="27.75" customHeight="1">
      <c r="A17" s="22" t="s">
        <v>108</v>
      </c>
      <c r="B17" s="23" t="s">
        <v>333</v>
      </c>
      <c r="C17" s="24">
        <v>21.54</v>
      </c>
      <c r="D17" s="24">
        <v>21.54</v>
      </c>
      <c r="E17" s="24">
        <v>0</v>
      </c>
      <c r="F17" s="24">
        <v>5.64</v>
      </c>
      <c r="G17" s="24">
        <v>5.64</v>
      </c>
      <c r="H17" s="24">
        <v>0</v>
      </c>
      <c r="I17" s="26">
        <f t="shared" si="0"/>
        <v>-0.7381615598885793</v>
      </c>
      <c r="J17" s="27">
        <f t="shared" si="1"/>
        <v>-0.7381615598885793</v>
      </c>
      <c r="K17" s="27">
        <f t="shared" si="2"/>
        <v>0</v>
      </c>
    </row>
    <row r="18" spans="1:11" ht="27.75" customHeight="1">
      <c r="A18" s="22" t="s">
        <v>113</v>
      </c>
      <c r="B18" s="23" t="s">
        <v>334</v>
      </c>
      <c r="C18" s="24">
        <v>21.54</v>
      </c>
      <c r="D18" s="24">
        <v>21.54</v>
      </c>
      <c r="E18" s="24">
        <v>0</v>
      </c>
      <c r="F18" s="24">
        <v>5.64</v>
      </c>
      <c r="G18" s="24">
        <v>5.64</v>
      </c>
      <c r="H18" s="24">
        <v>0</v>
      </c>
      <c r="I18" s="26">
        <f t="shared" si="0"/>
        <v>-0.7381615598885793</v>
      </c>
      <c r="J18" s="27">
        <f t="shared" si="1"/>
        <v>-0.7381615598885793</v>
      </c>
      <c r="K18" s="27">
        <f t="shared" si="2"/>
        <v>0</v>
      </c>
    </row>
    <row r="19" spans="1:11" ht="27.75" customHeight="1">
      <c r="A19" s="22" t="s">
        <v>335</v>
      </c>
      <c r="B19" s="23" t="s">
        <v>336</v>
      </c>
      <c r="C19" s="24">
        <v>21.54</v>
      </c>
      <c r="D19" s="24">
        <v>21.54</v>
      </c>
      <c r="E19" s="24">
        <v>0</v>
      </c>
      <c r="F19" s="24">
        <v>5.64</v>
      </c>
      <c r="G19" s="24">
        <v>5.64</v>
      </c>
      <c r="H19" s="24">
        <v>0</v>
      </c>
      <c r="I19" s="26">
        <f t="shared" si="0"/>
        <v>-0.7381615598885793</v>
      </c>
      <c r="J19" s="27">
        <f t="shared" si="1"/>
        <v>-0.7381615598885793</v>
      </c>
      <c r="K19" s="27">
        <f t="shared" si="2"/>
        <v>0</v>
      </c>
    </row>
    <row r="20" spans="1:11" ht="27.75" customHeight="1">
      <c r="A20" s="22" t="s">
        <v>116</v>
      </c>
      <c r="B20" s="23" t="s">
        <v>337</v>
      </c>
      <c r="C20" s="24">
        <v>91.24</v>
      </c>
      <c r="D20" s="24">
        <v>91.24</v>
      </c>
      <c r="E20" s="24">
        <v>0</v>
      </c>
      <c r="F20" s="24">
        <v>91.31</v>
      </c>
      <c r="G20" s="24">
        <v>91.31</v>
      </c>
      <c r="H20" s="24">
        <v>0</v>
      </c>
      <c r="I20" s="26">
        <f t="shared" si="0"/>
        <v>0.0007672073651907869</v>
      </c>
      <c r="J20" s="27">
        <f t="shared" si="1"/>
        <v>0.0007672073651907869</v>
      </c>
      <c r="K20" s="27">
        <f t="shared" si="2"/>
        <v>0</v>
      </c>
    </row>
    <row r="21" spans="1:11" ht="27.75" customHeight="1">
      <c r="A21" s="22" t="s">
        <v>120</v>
      </c>
      <c r="B21" s="23" t="s">
        <v>338</v>
      </c>
      <c r="C21" s="24">
        <v>91.24</v>
      </c>
      <c r="D21" s="24">
        <v>91.24</v>
      </c>
      <c r="E21" s="24">
        <v>0</v>
      </c>
      <c r="F21" s="24">
        <v>91.31</v>
      </c>
      <c r="G21" s="24">
        <v>91.31</v>
      </c>
      <c r="H21" s="24">
        <v>0</v>
      </c>
      <c r="I21" s="26">
        <f t="shared" si="0"/>
        <v>0.0007672073651907869</v>
      </c>
      <c r="J21" s="27">
        <f t="shared" si="1"/>
        <v>0.0007672073651907869</v>
      </c>
      <c r="K21" s="27">
        <f t="shared" si="2"/>
        <v>0</v>
      </c>
    </row>
    <row r="22" spans="1:11" ht="27.75" customHeight="1">
      <c r="A22" s="22" t="s">
        <v>320</v>
      </c>
      <c r="B22" s="23" t="s">
        <v>339</v>
      </c>
      <c r="C22" s="24">
        <v>91.24</v>
      </c>
      <c r="D22" s="24">
        <v>91.24</v>
      </c>
      <c r="E22" s="24">
        <v>0</v>
      </c>
      <c r="F22" s="24">
        <v>91.31</v>
      </c>
      <c r="G22" s="24">
        <v>91.31</v>
      </c>
      <c r="H22" s="24">
        <v>0</v>
      </c>
      <c r="I22" s="26">
        <f t="shared" si="0"/>
        <v>0.0007672073651907869</v>
      </c>
      <c r="J22" s="27">
        <f t="shared" si="1"/>
        <v>0.0007672073651907869</v>
      </c>
      <c r="K22" s="27">
        <f t="shared" si="2"/>
        <v>0</v>
      </c>
    </row>
  </sheetData>
  <sheetProtection/>
  <printOptions/>
  <pageMargins left="0.75" right="0.75" top="1" bottom="1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83203125" style="0" customWidth="1"/>
    <col min="2" max="2" width="39.33203125" style="0" customWidth="1"/>
    <col min="3" max="3" width="52.83203125" style="0" customWidth="1"/>
  </cols>
  <sheetData>
    <row r="1" ht="12" customHeight="1">
      <c r="A1" s="1"/>
    </row>
    <row r="2" spans="1:3" ht="21" customHeight="1">
      <c r="A2" s="2" t="s">
        <v>340</v>
      </c>
      <c r="B2" s="29"/>
      <c r="C2" s="29"/>
    </row>
    <row r="3" spans="1:3" ht="12" customHeight="1">
      <c r="A3" s="1"/>
      <c r="C3" s="25" t="s">
        <v>2</v>
      </c>
    </row>
    <row r="4" spans="1:3" ht="20.25" customHeight="1">
      <c r="A4" s="21" t="s">
        <v>246</v>
      </c>
      <c r="B4" s="20" t="s">
        <v>316</v>
      </c>
      <c r="C4" s="20" t="s">
        <v>266</v>
      </c>
    </row>
    <row r="5" spans="1:3" ht="20.25" customHeight="1">
      <c r="A5" s="35" t="s">
        <v>77</v>
      </c>
      <c r="B5" s="36">
        <v>1329.14</v>
      </c>
      <c r="C5" s="37"/>
    </row>
    <row r="6" spans="1:3" ht="20.25" customHeight="1">
      <c r="A6" s="35" t="s">
        <v>12</v>
      </c>
      <c r="B6" s="36">
        <v>1044.82</v>
      </c>
      <c r="C6" s="37"/>
    </row>
    <row r="7" spans="1:3" ht="20.25" customHeight="1">
      <c r="A7" s="35" t="s">
        <v>341</v>
      </c>
      <c r="B7" s="36">
        <v>347.02</v>
      </c>
      <c r="C7" s="37"/>
    </row>
    <row r="8" spans="1:3" ht="20.25" customHeight="1">
      <c r="A8" s="35" t="s">
        <v>342</v>
      </c>
      <c r="B8" s="36">
        <v>199.89</v>
      </c>
      <c r="C8" s="37"/>
    </row>
    <row r="9" spans="1:3" ht="20.25" customHeight="1">
      <c r="A9" s="35" t="s">
        <v>343</v>
      </c>
      <c r="B9" s="36">
        <v>95.71</v>
      </c>
      <c r="C9" s="37"/>
    </row>
    <row r="10" spans="1:3" ht="20.25" customHeight="1">
      <c r="A10" s="35" t="s">
        <v>344</v>
      </c>
      <c r="B10" s="36">
        <v>31.41</v>
      </c>
      <c r="C10" s="37"/>
    </row>
    <row r="11" spans="1:3" ht="20.25" customHeight="1">
      <c r="A11" s="35" t="s">
        <v>345</v>
      </c>
      <c r="B11" s="36">
        <v>105.98</v>
      </c>
      <c r="C11" s="37"/>
    </row>
    <row r="12" spans="1:3" ht="20.25" customHeight="1">
      <c r="A12" s="35" t="s">
        <v>346</v>
      </c>
      <c r="B12" s="36">
        <v>8</v>
      </c>
      <c r="C12" s="37"/>
    </row>
    <row r="13" spans="1:3" ht="20.25" customHeight="1">
      <c r="A13" s="35" t="s">
        <v>347</v>
      </c>
      <c r="B13" s="36">
        <v>43.78</v>
      </c>
      <c r="C13" s="37"/>
    </row>
    <row r="14" spans="1:3" ht="20.25" customHeight="1">
      <c r="A14" s="35" t="s">
        <v>348</v>
      </c>
      <c r="B14" s="36">
        <v>21.89</v>
      </c>
      <c r="C14" s="37"/>
    </row>
    <row r="15" spans="1:3" ht="20.25" customHeight="1">
      <c r="A15" s="35" t="s">
        <v>349</v>
      </c>
      <c r="B15" s="36">
        <v>5.77</v>
      </c>
      <c r="C15" s="37"/>
    </row>
    <row r="16" spans="1:3" ht="20.25" customHeight="1">
      <c r="A16" s="35" t="s">
        <v>350</v>
      </c>
      <c r="B16" s="36">
        <v>91.31</v>
      </c>
      <c r="C16" s="37"/>
    </row>
    <row r="17" spans="1:3" ht="20.25" customHeight="1">
      <c r="A17" s="35" t="s">
        <v>351</v>
      </c>
      <c r="B17" s="36">
        <v>0</v>
      </c>
      <c r="C17" s="37"/>
    </row>
    <row r="18" spans="1:3" ht="20.25" customHeight="1">
      <c r="A18" s="35" t="s">
        <v>352</v>
      </c>
      <c r="B18" s="36">
        <v>94.06</v>
      </c>
      <c r="C18" s="37"/>
    </row>
    <row r="19" spans="1:3" ht="20.25" customHeight="1">
      <c r="A19" s="35" t="s">
        <v>15</v>
      </c>
      <c r="B19" s="36">
        <v>225.12</v>
      </c>
      <c r="C19" s="37"/>
    </row>
    <row r="20" spans="1:3" ht="20.25" customHeight="1">
      <c r="A20" s="35" t="s">
        <v>353</v>
      </c>
      <c r="B20" s="36">
        <v>44.27</v>
      </c>
      <c r="C20" s="37"/>
    </row>
    <row r="21" spans="1:3" ht="20.25" customHeight="1">
      <c r="A21" s="35" t="s">
        <v>354</v>
      </c>
      <c r="B21" s="36">
        <v>37.49</v>
      </c>
      <c r="C21" s="37"/>
    </row>
    <row r="22" spans="1:3" ht="20.25" customHeight="1">
      <c r="A22" s="35" t="s">
        <v>355</v>
      </c>
      <c r="B22" s="36">
        <v>10.18</v>
      </c>
      <c r="C22" s="37"/>
    </row>
    <row r="23" spans="1:3" ht="20.25" customHeight="1">
      <c r="A23" s="35" t="s">
        <v>356</v>
      </c>
      <c r="B23" s="36">
        <v>17.81</v>
      </c>
      <c r="C23" s="37"/>
    </row>
    <row r="24" spans="1:3" ht="20.25" customHeight="1">
      <c r="A24" s="35" t="s">
        <v>357</v>
      </c>
      <c r="B24" s="36">
        <v>14.54</v>
      </c>
      <c r="C24" s="37"/>
    </row>
    <row r="25" spans="1:3" ht="20.25" customHeight="1">
      <c r="A25" s="35" t="s">
        <v>358</v>
      </c>
      <c r="B25" s="36">
        <v>60.51</v>
      </c>
      <c r="C25" s="37"/>
    </row>
    <row r="26" spans="1:3" ht="20.25" customHeight="1">
      <c r="A26" s="35" t="s">
        <v>359</v>
      </c>
      <c r="B26" s="36">
        <v>40.32</v>
      </c>
      <c r="C26" s="37"/>
    </row>
    <row r="27" spans="1:3" ht="20.25" customHeight="1">
      <c r="A27" s="35" t="s">
        <v>360</v>
      </c>
      <c r="B27" s="36">
        <v>59.2</v>
      </c>
      <c r="C27" s="37"/>
    </row>
    <row r="28" spans="1:3" ht="20.25" customHeight="1">
      <c r="A28" s="35" t="s">
        <v>361</v>
      </c>
      <c r="B28" s="36">
        <v>25.12</v>
      </c>
      <c r="C28" s="37"/>
    </row>
    <row r="29" spans="1:3" ht="20.25" customHeight="1">
      <c r="A29" s="35" t="s">
        <v>362</v>
      </c>
      <c r="B29" s="36">
        <v>1.51</v>
      </c>
      <c r="C29" s="37"/>
    </row>
    <row r="30" spans="1:3" ht="20.25" customHeight="1">
      <c r="A30" s="35" t="s">
        <v>363</v>
      </c>
      <c r="B30" s="36">
        <v>5.64</v>
      </c>
      <c r="C30" s="37"/>
    </row>
    <row r="31" spans="1:3" ht="20.25" customHeight="1">
      <c r="A31" s="35" t="s">
        <v>364</v>
      </c>
      <c r="B31" s="36">
        <v>26.93</v>
      </c>
      <c r="C31" s="37"/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63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2" t="s">
        <v>1</v>
      </c>
      <c r="B3" s="213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4" t="s">
        <v>3</v>
      </c>
      <c r="B4" s="47"/>
      <c r="C4" s="47" t="s">
        <v>4</v>
      </c>
      <c r="D4" s="47"/>
      <c r="E4" s="47"/>
      <c r="F4" s="47"/>
      <c r="G4" s="47"/>
      <c r="H4" s="47"/>
      <c r="I4" s="221"/>
      <c r="J4" s="22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5" t="s">
        <v>8</v>
      </c>
      <c r="F5" s="49" t="s">
        <v>9</v>
      </c>
      <c r="G5" s="50" t="s">
        <v>10</v>
      </c>
      <c r="H5" s="49" t="s">
        <v>6</v>
      </c>
      <c r="I5" s="215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1947.14</v>
      </c>
      <c r="C6" s="53" t="s">
        <v>12</v>
      </c>
      <c r="D6" s="54">
        <v>1044.82</v>
      </c>
      <c r="E6" s="216">
        <f aca="true" t="shared" si="0" ref="E6:E17">D6-F6</f>
        <v>1044.82</v>
      </c>
      <c r="F6" s="54">
        <v>0</v>
      </c>
      <c r="G6" s="55" t="s">
        <v>13</v>
      </c>
      <c r="H6" s="54">
        <v>1711.09</v>
      </c>
      <c r="I6" s="222">
        <f aca="true" t="shared" si="1" ref="I6:I34">H6-J6</f>
        <v>1711.09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7" t="s">
        <v>14</v>
      </c>
      <c r="B7" s="52">
        <v>0</v>
      </c>
      <c r="C7" s="58" t="s">
        <v>15</v>
      </c>
      <c r="D7" s="54">
        <v>843.12</v>
      </c>
      <c r="E7" s="216">
        <f t="shared" si="0"/>
        <v>843.12</v>
      </c>
      <c r="F7" s="54">
        <v>0</v>
      </c>
      <c r="G7" s="57" t="s">
        <v>16</v>
      </c>
      <c r="H7" s="54">
        <v>0</v>
      </c>
      <c r="I7" s="222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59.2</v>
      </c>
      <c r="E8" s="216">
        <f t="shared" si="0"/>
        <v>59.2</v>
      </c>
      <c r="F8" s="54">
        <v>0</v>
      </c>
      <c r="G8" s="57" t="s">
        <v>19</v>
      </c>
      <c r="H8" s="54">
        <v>0</v>
      </c>
      <c r="I8" s="222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6">
        <f t="shared" si="0"/>
        <v>0</v>
      </c>
      <c r="F9" s="54">
        <v>0</v>
      </c>
      <c r="G9" s="57" t="s">
        <v>22</v>
      </c>
      <c r="H9" s="54">
        <v>0</v>
      </c>
      <c r="I9" s="222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6">
        <f t="shared" si="0"/>
        <v>0</v>
      </c>
      <c r="F10" s="73">
        <v>0</v>
      </c>
      <c r="G10" s="57" t="s">
        <v>25</v>
      </c>
      <c r="H10" s="54">
        <v>0</v>
      </c>
      <c r="I10" s="222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6">
        <f t="shared" si="0"/>
        <v>0</v>
      </c>
      <c r="F11" s="218">
        <v>0</v>
      </c>
      <c r="G11" s="57" t="s">
        <v>28</v>
      </c>
      <c r="H11" s="54">
        <v>0</v>
      </c>
      <c r="I11" s="222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8">
        <v>0</v>
      </c>
      <c r="E12" s="216">
        <f t="shared" si="0"/>
        <v>0</v>
      </c>
      <c r="F12" s="54">
        <v>0</v>
      </c>
      <c r="G12" s="57" t="s">
        <v>31</v>
      </c>
      <c r="H12" s="54">
        <v>0</v>
      </c>
      <c r="I12" s="222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6">
        <f t="shared" si="0"/>
        <v>0</v>
      </c>
      <c r="F13" s="73">
        <v>0</v>
      </c>
      <c r="G13" s="57" t="s">
        <v>33</v>
      </c>
      <c r="H13" s="54">
        <v>139.1</v>
      </c>
      <c r="I13" s="222">
        <f t="shared" si="1"/>
        <v>139.1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6">
        <f t="shared" si="0"/>
        <v>0</v>
      </c>
      <c r="F14" s="218">
        <v>0</v>
      </c>
      <c r="G14" s="57" t="s">
        <v>35</v>
      </c>
      <c r="H14" s="54">
        <v>0</v>
      </c>
      <c r="I14" s="222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6">
        <f t="shared" si="0"/>
        <v>0</v>
      </c>
      <c r="F15" s="54">
        <v>0</v>
      </c>
      <c r="G15" s="57" t="s">
        <v>37</v>
      </c>
      <c r="H15" s="54">
        <v>5.64</v>
      </c>
      <c r="I15" s="222">
        <f t="shared" si="1"/>
        <v>5.64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6">
        <f t="shared" si="0"/>
        <v>0</v>
      </c>
      <c r="F16" s="54">
        <v>0</v>
      </c>
      <c r="G16" s="57" t="s">
        <v>39</v>
      </c>
      <c r="H16" s="54">
        <v>0</v>
      </c>
      <c r="I16" s="222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6">
        <f t="shared" si="0"/>
        <v>0</v>
      </c>
      <c r="F17" s="73">
        <v>0</v>
      </c>
      <c r="G17" s="57" t="s">
        <v>41</v>
      </c>
      <c r="H17" s="54">
        <v>0</v>
      </c>
      <c r="I17" s="222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2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2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2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2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2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2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2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91.31</v>
      </c>
      <c r="I25" s="222">
        <f t="shared" si="1"/>
        <v>91.31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2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2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77" t="s">
        <v>52</v>
      </c>
      <c r="H28" s="80">
        <v>0</v>
      </c>
      <c r="I28" s="222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77" t="s">
        <v>53</v>
      </c>
      <c r="H29" s="80">
        <v>0</v>
      </c>
      <c r="I29" s="222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77" t="s">
        <v>54</v>
      </c>
      <c r="H30" s="80">
        <v>0</v>
      </c>
      <c r="I30" s="222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1947.14</v>
      </c>
      <c r="C31" s="78"/>
      <c r="D31" s="79"/>
      <c r="E31" s="79"/>
      <c r="F31" s="79"/>
      <c r="G31" s="77" t="s">
        <v>56</v>
      </c>
      <c r="H31" s="80">
        <v>0</v>
      </c>
      <c r="I31" s="222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77" t="s">
        <v>58</v>
      </c>
      <c r="H32" s="80">
        <v>0</v>
      </c>
      <c r="I32" s="222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81" t="s">
        <v>59</v>
      </c>
      <c r="H33" s="54">
        <v>0</v>
      </c>
      <c r="I33" s="222">
        <f t="shared" si="1"/>
        <v>0</v>
      </c>
      <c r="J33" s="54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81" t="s">
        <v>60</v>
      </c>
      <c r="H34" s="73">
        <v>0</v>
      </c>
      <c r="I34" s="222">
        <f t="shared" si="1"/>
        <v>0</v>
      </c>
      <c r="J34" s="73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67"/>
      <c r="B35" s="86"/>
      <c r="C35" s="78"/>
      <c r="D35" s="79"/>
      <c r="E35" s="79"/>
      <c r="F35" s="79"/>
      <c r="G35" s="219"/>
      <c r="H35" s="76"/>
      <c r="I35" s="79"/>
      <c r="J35" s="7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spans="1:253" ht="22.5" customHeight="1">
      <c r="A36" s="82" t="s">
        <v>61</v>
      </c>
      <c r="B36" s="59">
        <v>1947.14</v>
      </c>
      <c r="C36" s="220" t="s">
        <v>62</v>
      </c>
      <c r="D36" s="79">
        <f>SUM(D6:D17)</f>
        <v>1947.14</v>
      </c>
      <c r="E36" s="79">
        <f>SUM(E6:E17)</f>
        <v>1947.14</v>
      </c>
      <c r="F36" s="79">
        <f>SUM(F6:F14)</f>
        <v>0</v>
      </c>
      <c r="G36" s="215" t="s">
        <v>62</v>
      </c>
      <c r="H36" s="79">
        <f>SUM(H6:H34)</f>
        <v>1947.1399999999999</v>
      </c>
      <c r="I36" s="79">
        <f>SUM(I6:I34)</f>
        <v>1947.1399999999999</v>
      </c>
      <c r="J36" s="79">
        <f>SUM(J6:J34)</f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25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23.16015625" style="0" customWidth="1"/>
  </cols>
  <sheetData>
    <row r="1" ht="11.25" customHeight="1">
      <c r="A1" s="1"/>
    </row>
    <row r="2" spans="1:3" ht="22.5" customHeight="1">
      <c r="A2" s="28" t="s">
        <v>365</v>
      </c>
      <c r="B2" s="29"/>
      <c r="C2" s="29"/>
    </row>
    <row r="3" spans="1:3" ht="12.75" customHeight="1">
      <c r="A3" s="1"/>
      <c r="C3" s="4" t="s">
        <v>2</v>
      </c>
    </row>
    <row r="4" spans="1:3" ht="18.75" customHeight="1">
      <c r="A4" s="30" t="s">
        <v>366</v>
      </c>
      <c r="B4" s="31"/>
      <c r="C4" s="5" t="s">
        <v>286</v>
      </c>
    </row>
    <row r="5" spans="1:3" ht="19.5" customHeight="1">
      <c r="A5" s="32" t="s">
        <v>367</v>
      </c>
      <c r="B5" s="33" t="s">
        <v>368</v>
      </c>
      <c r="C5" s="33" t="s">
        <v>369</v>
      </c>
    </row>
    <row r="6" spans="1:3" ht="12.75" customHeight="1">
      <c r="A6" s="34"/>
      <c r="B6" s="34"/>
      <c r="C6" s="12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spans="1:3" ht="12.75" customHeight="1">
      <c r="A12" s="1"/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spans="2:3" ht="12.75" customHeight="1">
      <c r="B15" s="1"/>
      <c r="C15" s="1"/>
    </row>
    <row r="16" ht="12.75" customHeight="1">
      <c r="B16" s="1"/>
    </row>
    <row r="17" spans="2:3" ht="12.75" customHeight="1">
      <c r="B17" s="1"/>
      <c r="C17" s="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5" t="s">
        <v>370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2.5" customHeight="1">
      <c r="A4" s="18" t="s">
        <v>366</v>
      </c>
      <c r="B4" s="19"/>
      <c r="C4" s="18" t="s">
        <v>315</v>
      </c>
      <c r="D4" s="18"/>
      <c r="E4" s="18"/>
      <c r="F4" s="18" t="s">
        <v>316</v>
      </c>
      <c r="G4" s="18"/>
      <c r="H4" s="18"/>
      <c r="I4" s="18" t="s">
        <v>317</v>
      </c>
      <c r="J4" s="18"/>
      <c r="K4" s="18"/>
    </row>
    <row r="5" spans="1:11" ht="23.25" customHeight="1">
      <c r="A5" s="20" t="s">
        <v>245</v>
      </c>
      <c r="B5" s="21" t="s">
        <v>83</v>
      </c>
      <c r="C5" s="20" t="s">
        <v>67</v>
      </c>
      <c r="D5" s="20" t="s">
        <v>85</v>
      </c>
      <c r="E5" s="20" t="s">
        <v>86</v>
      </c>
      <c r="F5" s="20" t="s">
        <v>67</v>
      </c>
      <c r="G5" s="20" t="s">
        <v>85</v>
      </c>
      <c r="H5" s="20" t="s">
        <v>86</v>
      </c>
      <c r="I5" s="20" t="s">
        <v>67</v>
      </c>
      <c r="J5" s="20" t="s">
        <v>85</v>
      </c>
      <c r="K5" s="20" t="s">
        <v>86</v>
      </c>
    </row>
    <row r="6" spans="1:11" ht="27.75" customHeight="1">
      <c r="A6" s="22"/>
      <c r="B6" s="23" t="s">
        <v>77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f aca="true" t="shared" si="0" ref="I6:I22">IF(C6=0,0,(F6-C6)/C6)</f>
        <v>0</v>
      </c>
      <c r="J6" s="27">
        <f aca="true" t="shared" si="1" ref="J6:J22">IF(D6=0,0,(G6-D6)/D6)</f>
        <v>0</v>
      </c>
      <c r="K6" s="27">
        <f aca="true" t="shared" si="2" ref="K6:K22">IF(E6=0,0,(H6-E6)/E6)</f>
        <v>0</v>
      </c>
    </row>
    <row r="7" spans="1:11" ht="27.75" customHeight="1">
      <c r="A7" s="22" t="s">
        <v>87</v>
      </c>
      <c r="B7" s="23" t="s">
        <v>318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f t="shared" si="0"/>
        <v>0</v>
      </c>
      <c r="J7" s="27">
        <f t="shared" si="1"/>
        <v>0</v>
      </c>
      <c r="K7" s="27">
        <f t="shared" si="2"/>
        <v>0</v>
      </c>
    </row>
    <row r="8" spans="1:11" ht="27.75" customHeight="1">
      <c r="A8" s="22" t="s">
        <v>92</v>
      </c>
      <c r="B8" s="23" t="s">
        <v>319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f t="shared" si="0"/>
        <v>0</v>
      </c>
      <c r="J8" s="27">
        <f t="shared" si="1"/>
        <v>0</v>
      </c>
      <c r="K8" s="27">
        <f t="shared" si="2"/>
        <v>0</v>
      </c>
    </row>
    <row r="9" spans="1:11" ht="27.75" customHeight="1">
      <c r="A9" s="22" t="s">
        <v>320</v>
      </c>
      <c r="B9" s="23" t="s">
        <v>321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f t="shared" si="0"/>
        <v>0</v>
      </c>
      <c r="J9" s="27">
        <f t="shared" si="1"/>
        <v>0</v>
      </c>
      <c r="K9" s="27">
        <f t="shared" si="2"/>
        <v>0</v>
      </c>
    </row>
    <row r="10" spans="1:11" ht="27.75" customHeight="1">
      <c r="A10" s="22" t="s">
        <v>322</v>
      </c>
      <c r="B10" s="23" t="s">
        <v>323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6">
        <f t="shared" si="0"/>
        <v>0</v>
      </c>
      <c r="J10" s="27">
        <f t="shared" si="1"/>
        <v>0</v>
      </c>
      <c r="K10" s="27">
        <f t="shared" si="2"/>
        <v>0</v>
      </c>
    </row>
    <row r="11" spans="1:11" ht="27.75" customHeight="1">
      <c r="A11" s="22" t="s">
        <v>324</v>
      </c>
      <c r="B11" s="23" t="s">
        <v>325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>
        <f t="shared" si="0"/>
        <v>0</v>
      </c>
      <c r="J11" s="27">
        <f t="shared" si="1"/>
        <v>0</v>
      </c>
      <c r="K11" s="27">
        <f t="shared" si="2"/>
        <v>0</v>
      </c>
    </row>
    <row r="12" spans="1:11" ht="27.75" customHeight="1">
      <c r="A12" s="22" t="s">
        <v>98</v>
      </c>
      <c r="B12" s="23" t="s">
        <v>326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6">
        <f t="shared" si="0"/>
        <v>0</v>
      </c>
      <c r="J12" s="27">
        <f t="shared" si="1"/>
        <v>0</v>
      </c>
      <c r="K12" s="27">
        <f t="shared" si="2"/>
        <v>0</v>
      </c>
    </row>
    <row r="13" spans="1:11" ht="27.75" customHeight="1">
      <c r="A13" s="22" t="s">
        <v>103</v>
      </c>
      <c r="B13" s="23" t="s">
        <v>327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f t="shared" si="0"/>
        <v>0</v>
      </c>
      <c r="J13" s="27">
        <f t="shared" si="1"/>
        <v>0</v>
      </c>
      <c r="K13" s="27">
        <f t="shared" si="2"/>
        <v>0</v>
      </c>
    </row>
    <row r="14" spans="1:11" ht="27.75" customHeight="1">
      <c r="A14" s="22" t="s">
        <v>320</v>
      </c>
      <c r="B14" s="23" t="s">
        <v>328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6">
        <f t="shared" si="0"/>
        <v>0</v>
      </c>
      <c r="J14" s="27">
        <f t="shared" si="1"/>
        <v>0</v>
      </c>
      <c r="K14" s="27">
        <f t="shared" si="2"/>
        <v>0</v>
      </c>
    </row>
    <row r="15" spans="1:11" ht="27.75" customHeight="1">
      <c r="A15" s="22" t="s">
        <v>329</v>
      </c>
      <c r="B15" s="23" t="s">
        <v>330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f t="shared" si="0"/>
        <v>0</v>
      </c>
      <c r="J15" s="27">
        <f t="shared" si="1"/>
        <v>0</v>
      </c>
      <c r="K15" s="27">
        <f t="shared" si="2"/>
        <v>0</v>
      </c>
    </row>
    <row r="16" spans="1:11" ht="27.75" customHeight="1">
      <c r="A16" s="22" t="s">
        <v>331</v>
      </c>
      <c r="B16" s="23" t="s">
        <v>332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6">
        <f t="shared" si="0"/>
        <v>0</v>
      </c>
      <c r="J16" s="27">
        <f t="shared" si="1"/>
        <v>0</v>
      </c>
      <c r="K16" s="27">
        <f t="shared" si="2"/>
        <v>0</v>
      </c>
    </row>
    <row r="17" spans="1:11" ht="27.75" customHeight="1">
      <c r="A17" s="22" t="s">
        <v>108</v>
      </c>
      <c r="B17" s="23" t="s">
        <v>333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f t="shared" si="0"/>
        <v>0</v>
      </c>
      <c r="J17" s="27">
        <f t="shared" si="1"/>
        <v>0</v>
      </c>
      <c r="K17" s="27">
        <f t="shared" si="2"/>
        <v>0</v>
      </c>
    </row>
    <row r="18" spans="1:11" ht="27.75" customHeight="1">
      <c r="A18" s="22" t="s">
        <v>113</v>
      </c>
      <c r="B18" s="23" t="s">
        <v>334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6">
        <f t="shared" si="0"/>
        <v>0</v>
      </c>
      <c r="J18" s="27">
        <f t="shared" si="1"/>
        <v>0</v>
      </c>
      <c r="K18" s="27">
        <f t="shared" si="2"/>
        <v>0</v>
      </c>
    </row>
    <row r="19" spans="1:11" ht="27.75" customHeight="1">
      <c r="A19" s="22" t="s">
        <v>335</v>
      </c>
      <c r="B19" s="23" t="s">
        <v>336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f t="shared" si="0"/>
        <v>0</v>
      </c>
      <c r="J19" s="27">
        <f t="shared" si="1"/>
        <v>0</v>
      </c>
      <c r="K19" s="27">
        <f t="shared" si="2"/>
        <v>0</v>
      </c>
    </row>
    <row r="20" spans="1:11" ht="27.75" customHeight="1">
      <c r="A20" s="22" t="s">
        <v>116</v>
      </c>
      <c r="B20" s="23" t="s">
        <v>337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6">
        <f t="shared" si="0"/>
        <v>0</v>
      </c>
      <c r="J20" s="27">
        <f t="shared" si="1"/>
        <v>0</v>
      </c>
      <c r="K20" s="27">
        <f t="shared" si="2"/>
        <v>0</v>
      </c>
    </row>
    <row r="21" spans="1:11" ht="27.75" customHeight="1">
      <c r="A21" s="22" t="s">
        <v>120</v>
      </c>
      <c r="B21" s="23" t="s">
        <v>338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6">
        <f t="shared" si="0"/>
        <v>0</v>
      </c>
      <c r="J21" s="27">
        <f t="shared" si="1"/>
        <v>0</v>
      </c>
      <c r="K21" s="27">
        <f t="shared" si="2"/>
        <v>0</v>
      </c>
    </row>
    <row r="22" spans="1:11" ht="27.75" customHeight="1">
      <c r="A22" s="22" t="s">
        <v>320</v>
      </c>
      <c r="B22" s="23" t="s">
        <v>339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6">
        <f t="shared" si="0"/>
        <v>0</v>
      </c>
      <c r="J22" s="27">
        <f t="shared" si="1"/>
        <v>0</v>
      </c>
      <c r="K22" s="27">
        <f t="shared" si="2"/>
        <v>0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9.33203125" style="0" customWidth="1"/>
    <col min="2" max="4" width="20.16015625" style="0" customWidth="1"/>
  </cols>
  <sheetData>
    <row r="1" ht="9.75" customHeight="1">
      <c r="A1" s="1"/>
    </row>
    <row r="2" spans="1:4" ht="18.75" customHeight="1">
      <c r="A2" s="2" t="s">
        <v>371</v>
      </c>
      <c r="B2" s="3"/>
      <c r="C2" s="3"/>
      <c r="D2" s="3"/>
    </row>
    <row r="3" spans="1:4" ht="12.75" customHeight="1">
      <c r="A3" s="1"/>
      <c r="D3" s="4" t="s">
        <v>2</v>
      </c>
    </row>
    <row r="4" spans="1:4" ht="18" customHeight="1">
      <c r="A4" s="5" t="s">
        <v>366</v>
      </c>
      <c r="B4" s="6" t="s">
        <v>372</v>
      </c>
      <c r="C4" s="5" t="s">
        <v>373</v>
      </c>
      <c r="D4" s="5" t="s">
        <v>374</v>
      </c>
    </row>
    <row r="5" spans="1:4" ht="18" customHeight="1">
      <c r="A5" s="7" t="s">
        <v>77</v>
      </c>
      <c r="B5" s="8">
        <f>SUM(B6:B8)</f>
        <v>23.4</v>
      </c>
      <c r="C5" s="9">
        <f>SUM(C6:C8)</f>
        <v>23.12</v>
      </c>
      <c r="D5" s="9">
        <f>SUM(D6:D8)</f>
        <v>21.4</v>
      </c>
    </row>
    <row r="6" spans="1:4" ht="18" customHeight="1">
      <c r="A6" s="7" t="s">
        <v>375</v>
      </c>
      <c r="B6" s="10">
        <v>0</v>
      </c>
      <c r="C6" s="10">
        <v>0</v>
      </c>
      <c r="D6" s="11">
        <v>0</v>
      </c>
    </row>
    <row r="7" spans="1:4" ht="18" customHeight="1">
      <c r="A7" s="7" t="s">
        <v>376</v>
      </c>
      <c r="B7" s="12">
        <v>3</v>
      </c>
      <c r="C7" s="12">
        <v>0</v>
      </c>
      <c r="D7" s="13">
        <v>1</v>
      </c>
    </row>
    <row r="8" spans="1:4" ht="18" customHeight="1">
      <c r="A8" s="7" t="s">
        <v>377</v>
      </c>
      <c r="B8" s="14">
        <f>SUM(B9:B10)</f>
        <v>20.4</v>
      </c>
      <c r="C8" s="14">
        <f>SUM(C9:C10)</f>
        <v>23.12</v>
      </c>
      <c r="D8" s="14">
        <f>SUM(D9:D10)</f>
        <v>20.4</v>
      </c>
    </row>
    <row r="9" spans="1:4" ht="18" customHeight="1">
      <c r="A9" s="7" t="s">
        <v>357</v>
      </c>
      <c r="B9" s="10">
        <v>20.4</v>
      </c>
      <c r="C9" s="10">
        <v>23.12</v>
      </c>
      <c r="D9" s="11">
        <v>20.4</v>
      </c>
    </row>
    <row r="10" spans="1:4" ht="18" customHeight="1">
      <c r="A10" s="7" t="s">
        <v>378</v>
      </c>
      <c r="B10" s="12">
        <v>0</v>
      </c>
      <c r="C10" s="12">
        <v>0</v>
      </c>
      <c r="D10" s="13">
        <v>0</v>
      </c>
    </row>
    <row r="11" spans="2:4" ht="12.75" customHeight="1">
      <c r="B11" s="1"/>
      <c r="C11" s="1"/>
      <c r="D11" s="1"/>
    </row>
    <row r="12" spans="2:3" ht="12.75" customHeight="1">
      <c r="B12" s="1"/>
      <c r="C12" s="1"/>
    </row>
    <row r="13" ht="12.75" customHeight="1">
      <c r="C13" s="1"/>
    </row>
    <row r="15" ht="12.75" customHeight="1">
      <c r="D15" s="1"/>
    </row>
  </sheetData>
  <sheetProtection/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64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2" t="s">
        <v>1</v>
      </c>
      <c r="B3" s="213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4" t="s">
        <v>3</v>
      </c>
      <c r="B4" s="47"/>
      <c r="C4" s="47" t="s">
        <v>4</v>
      </c>
      <c r="D4" s="47"/>
      <c r="E4" s="47"/>
      <c r="F4" s="47"/>
      <c r="G4" s="47"/>
      <c r="H4" s="47"/>
      <c r="I4" s="221"/>
      <c r="J4" s="22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5" t="s">
        <v>8</v>
      </c>
      <c r="F5" s="49" t="s">
        <v>9</v>
      </c>
      <c r="G5" s="50" t="s">
        <v>10</v>
      </c>
      <c r="H5" s="49" t="s">
        <v>6</v>
      </c>
      <c r="I5" s="215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47.26</v>
      </c>
      <c r="C6" s="53" t="s">
        <v>12</v>
      </c>
      <c r="D6" s="54">
        <v>0</v>
      </c>
      <c r="E6" s="216">
        <f aca="true" t="shared" si="0" ref="E6:E17">D6-F6</f>
        <v>0</v>
      </c>
      <c r="F6" s="54">
        <v>0</v>
      </c>
      <c r="G6" s="55" t="s">
        <v>13</v>
      </c>
      <c r="H6" s="54">
        <v>47.26</v>
      </c>
      <c r="I6" s="222">
        <f aca="true" t="shared" si="1" ref="I6:I34">H6-J6</f>
        <v>47.26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7" t="s">
        <v>14</v>
      </c>
      <c r="B7" s="52">
        <v>0</v>
      </c>
      <c r="C7" s="58" t="s">
        <v>15</v>
      </c>
      <c r="D7" s="54">
        <v>47.26</v>
      </c>
      <c r="E7" s="216">
        <f t="shared" si="0"/>
        <v>47.26</v>
      </c>
      <c r="F7" s="54">
        <v>0</v>
      </c>
      <c r="G7" s="57" t="s">
        <v>16</v>
      </c>
      <c r="H7" s="54">
        <v>0</v>
      </c>
      <c r="I7" s="222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0</v>
      </c>
      <c r="E8" s="216">
        <f t="shared" si="0"/>
        <v>0</v>
      </c>
      <c r="F8" s="54">
        <v>0</v>
      </c>
      <c r="G8" s="57" t="s">
        <v>19</v>
      </c>
      <c r="H8" s="54">
        <v>0</v>
      </c>
      <c r="I8" s="222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6">
        <f t="shared" si="0"/>
        <v>0</v>
      </c>
      <c r="F9" s="54">
        <v>0</v>
      </c>
      <c r="G9" s="57" t="s">
        <v>22</v>
      </c>
      <c r="H9" s="54">
        <v>0</v>
      </c>
      <c r="I9" s="222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6">
        <f t="shared" si="0"/>
        <v>0</v>
      </c>
      <c r="F10" s="73">
        <v>0</v>
      </c>
      <c r="G10" s="57" t="s">
        <v>25</v>
      </c>
      <c r="H10" s="54">
        <v>0</v>
      </c>
      <c r="I10" s="222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6">
        <f t="shared" si="0"/>
        <v>0</v>
      </c>
      <c r="F11" s="218">
        <v>0</v>
      </c>
      <c r="G11" s="57" t="s">
        <v>28</v>
      </c>
      <c r="H11" s="54">
        <v>0</v>
      </c>
      <c r="I11" s="222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8">
        <v>0</v>
      </c>
      <c r="E12" s="216">
        <f t="shared" si="0"/>
        <v>0</v>
      </c>
      <c r="F12" s="54">
        <v>0</v>
      </c>
      <c r="G12" s="57" t="s">
        <v>31</v>
      </c>
      <c r="H12" s="54">
        <v>0</v>
      </c>
      <c r="I12" s="222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6">
        <f t="shared" si="0"/>
        <v>0</v>
      </c>
      <c r="F13" s="73">
        <v>0</v>
      </c>
      <c r="G13" s="57" t="s">
        <v>33</v>
      </c>
      <c r="H13" s="54">
        <v>0</v>
      </c>
      <c r="I13" s="222">
        <f t="shared" si="1"/>
        <v>0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6">
        <f t="shared" si="0"/>
        <v>0</v>
      </c>
      <c r="F14" s="218">
        <v>0</v>
      </c>
      <c r="G14" s="57" t="s">
        <v>35</v>
      </c>
      <c r="H14" s="54">
        <v>0</v>
      </c>
      <c r="I14" s="222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6">
        <f t="shared" si="0"/>
        <v>0</v>
      </c>
      <c r="F15" s="54">
        <v>0</v>
      </c>
      <c r="G15" s="57" t="s">
        <v>37</v>
      </c>
      <c r="H15" s="54">
        <v>0</v>
      </c>
      <c r="I15" s="222">
        <f t="shared" si="1"/>
        <v>0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6">
        <f t="shared" si="0"/>
        <v>0</v>
      </c>
      <c r="F16" s="54">
        <v>0</v>
      </c>
      <c r="G16" s="57" t="s">
        <v>39</v>
      </c>
      <c r="H16" s="54">
        <v>0</v>
      </c>
      <c r="I16" s="222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6">
        <f t="shared" si="0"/>
        <v>0</v>
      </c>
      <c r="F17" s="73">
        <v>0</v>
      </c>
      <c r="G17" s="57" t="s">
        <v>41</v>
      </c>
      <c r="H17" s="54">
        <v>0</v>
      </c>
      <c r="I17" s="222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2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2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2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2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2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2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2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0</v>
      </c>
      <c r="I25" s="222">
        <f t="shared" si="1"/>
        <v>0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2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2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77" t="s">
        <v>52</v>
      </c>
      <c r="H28" s="80">
        <v>0</v>
      </c>
      <c r="I28" s="222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77" t="s">
        <v>53</v>
      </c>
      <c r="H29" s="80">
        <v>0</v>
      </c>
      <c r="I29" s="222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77" t="s">
        <v>54</v>
      </c>
      <c r="H30" s="80">
        <v>0</v>
      </c>
      <c r="I30" s="222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47.26</v>
      </c>
      <c r="C31" s="78"/>
      <c r="D31" s="79"/>
      <c r="E31" s="79"/>
      <c r="F31" s="79"/>
      <c r="G31" s="77" t="s">
        <v>56</v>
      </c>
      <c r="H31" s="80">
        <v>0</v>
      </c>
      <c r="I31" s="222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77" t="s">
        <v>58</v>
      </c>
      <c r="H32" s="80">
        <v>0</v>
      </c>
      <c r="I32" s="222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77" t="s">
        <v>59</v>
      </c>
      <c r="H33" s="54">
        <v>0</v>
      </c>
      <c r="I33" s="222">
        <f t="shared" si="1"/>
        <v>0</v>
      </c>
      <c r="J33" s="54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81" t="s">
        <v>60</v>
      </c>
      <c r="H34" s="73">
        <v>0</v>
      </c>
      <c r="I34" s="222">
        <f t="shared" si="1"/>
        <v>0</v>
      </c>
      <c r="J34" s="73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67"/>
      <c r="B35" s="86"/>
      <c r="C35" s="78"/>
      <c r="D35" s="79"/>
      <c r="E35" s="79"/>
      <c r="F35" s="79"/>
      <c r="G35" s="219"/>
      <c r="H35" s="76"/>
      <c r="I35" s="79"/>
      <c r="J35" s="7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spans="1:253" ht="22.5" customHeight="1">
      <c r="A36" s="82" t="s">
        <v>61</v>
      </c>
      <c r="B36" s="59">
        <v>47.26</v>
      </c>
      <c r="C36" s="220" t="s">
        <v>62</v>
      </c>
      <c r="D36" s="79">
        <f>SUM(D6:D17)</f>
        <v>47.26</v>
      </c>
      <c r="E36" s="79">
        <f>SUM(E6:E17)</f>
        <v>47.26</v>
      </c>
      <c r="F36" s="79">
        <f>SUM(F6:F14)</f>
        <v>0</v>
      </c>
      <c r="G36" s="215" t="s">
        <v>62</v>
      </c>
      <c r="H36" s="79">
        <f>SUM(H6:H34)</f>
        <v>47.26</v>
      </c>
      <c r="I36" s="79">
        <f>SUM(I6:I34)</f>
        <v>47.26</v>
      </c>
      <c r="J36" s="79">
        <f>SUM(J6:J34)</f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25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</row>
  </sheetData>
  <sheetProtection/>
  <printOptions horizontalCentered="1" verticalCentered="1"/>
  <pageMargins left="0.75" right="0.75" top="1" bottom="1" header="0.5" footer="0.5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G21" sqref="G21"/>
    </sheetView>
  </sheetViews>
  <sheetFormatPr defaultColWidth="9.16015625" defaultRowHeight="12.75" customHeight="1"/>
  <cols>
    <col min="1" max="1" width="23.83203125" style="0" customWidth="1"/>
    <col min="2" max="2" width="14.16015625" style="0" customWidth="1"/>
    <col min="3" max="4" width="18.33203125" style="0" customWidth="1"/>
    <col min="5" max="5" width="15.5" style="0" customWidth="1"/>
    <col min="6" max="6" width="16.83203125" style="0" customWidth="1"/>
    <col min="7" max="7" width="15.5" style="0" customWidth="1"/>
    <col min="8" max="8" width="9.66015625" style="0" customWidth="1"/>
    <col min="9" max="9" width="16.66015625" style="0" customWidth="1"/>
    <col min="10" max="10" width="19" style="0" customWidth="1"/>
    <col min="11" max="11" width="15.5" style="0" customWidth="1"/>
  </cols>
  <sheetData>
    <row r="1" spans="1:4" ht="17.25" customHeight="1">
      <c r="A1" s="208"/>
      <c r="B1" s="209"/>
      <c r="C1" s="209"/>
      <c r="D1" s="209"/>
    </row>
    <row r="2" spans="1:11" ht="21" customHeight="1">
      <c r="A2" s="210" t="s">
        <v>65</v>
      </c>
      <c r="B2" s="209"/>
      <c r="C2" s="209"/>
      <c r="D2" s="209"/>
      <c r="E2" s="209"/>
      <c r="F2" s="209"/>
      <c r="G2" s="209"/>
      <c r="H2" s="209"/>
      <c r="I2" s="209"/>
      <c r="J2" s="29"/>
      <c r="K2" s="29"/>
    </row>
    <row r="3" spans="1:11" ht="22.5" customHeight="1">
      <c r="A3" s="135" t="s">
        <v>1</v>
      </c>
      <c r="B3" s="186"/>
      <c r="C3" s="186"/>
      <c r="D3" s="186"/>
      <c r="E3" s="186"/>
      <c r="F3" s="186"/>
      <c r="G3" s="186"/>
      <c r="H3" s="186"/>
      <c r="I3" s="186"/>
      <c r="K3" s="185" t="s">
        <v>2</v>
      </c>
    </row>
    <row r="4" spans="1:11" ht="20.25" customHeight="1">
      <c r="A4" s="153" t="s">
        <v>66</v>
      </c>
      <c r="B4" s="153" t="s">
        <v>67</v>
      </c>
      <c r="C4" s="153" t="s">
        <v>68</v>
      </c>
      <c r="D4" s="206" t="s">
        <v>69</v>
      </c>
      <c r="E4" s="206" t="s">
        <v>70</v>
      </c>
      <c r="F4" s="206" t="s">
        <v>71</v>
      </c>
      <c r="G4" s="206" t="s">
        <v>72</v>
      </c>
      <c r="H4" s="100" t="s">
        <v>73</v>
      </c>
      <c r="I4" s="100" t="s">
        <v>74</v>
      </c>
      <c r="J4" s="155" t="s">
        <v>75</v>
      </c>
      <c r="K4" s="155" t="s">
        <v>57</v>
      </c>
    </row>
    <row r="5" spans="1:11" ht="26.25" customHeight="1">
      <c r="A5" s="153"/>
      <c r="B5" s="153"/>
      <c r="C5" s="153"/>
      <c r="D5" s="206"/>
      <c r="E5" s="206"/>
      <c r="F5" s="206"/>
      <c r="G5" s="206"/>
      <c r="H5" s="100"/>
      <c r="I5" s="100"/>
      <c r="J5" s="155"/>
      <c r="K5" s="155"/>
    </row>
    <row r="6" spans="1:11" ht="22.5" customHeight="1">
      <c r="A6" s="211" t="s">
        <v>76</v>
      </c>
      <c r="B6" s="211">
        <v>1</v>
      </c>
      <c r="C6" s="21">
        <f aca="true" t="shared" si="0" ref="C6:K6">B6+1</f>
        <v>2</v>
      </c>
      <c r="D6" s="211">
        <f t="shared" si="0"/>
        <v>3</v>
      </c>
      <c r="E6" s="211">
        <f t="shared" si="0"/>
        <v>4</v>
      </c>
      <c r="F6" s="211">
        <f t="shared" si="0"/>
        <v>5</v>
      </c>
      <c r="G6" s="211">
        <f t="shared" si="0"/>
        <v>6</v>
      </c>
      <c r="H6" s="211">
        <f t="shared" si="0"/>
        <v>7</v>
      </c>
      <c r="I6" s="211">
        <f t="shared" si="0"/>
        <v>8</v>
      </c>
      <c r="J6" s="211">
        <f t="shared" si="0"/>
        <v>9</v>
      </c>
      <c r="K6" s="211">
        <f t="shared" si="0"/>
        <v>10</v>
      </c>
    </row>
    <row r="7" spans="1:12" ht="22.5" customHeight="1">
      <c r="A7" s="109" t="s">
        <v>77</v>
      </c>
      <c r="B7" s="36">
        <v>1994.4</v>
      </c>
      <c r="C7" s="24">
        <v>1994.4</v>
      </c>
      <c r="D7" s="169">
        <v>1994.4</v>
      </c>
      <c r="E7" s="24">
        <v>0</v>
      </c>
      <c r="F7" s="24">
        <v>0</v>
      </c>
      <c r="G7" s="24">
        <v>0</v>
      </c>
      <c r="H7" s="36">
        <v>0</v>
      </c>
      <c r="I7" s="36">
        <v>0</v>
      </c>
      <c r="J7" s="36">
        <v>0</v>
      </c>
      <c r="K7" s="24">
        <v>0</v>
      </c>
      <c r="L7" s="1"/>
    </row>
    <row r="8" spans="1:13" ht="22.5" customHeight="1">
      <c r="A8" s="109" t="s">
        <v>78</v>
      </c>
      <c r="B8" s="36">
        <v>1994.4</v>
      </c>
      <c r="C8" s="24">
        <v>1994.4</v>
      </c>
      <c r="D8" s="169">
        <v>1994.4</v>
      </c>
      <c r="E8" s="24">
        <v>0</v>
      </c>
      <c r="F8" s="24">
        <v>0</v>
      </c>
      <c r="G8" s="24">
        <v>0</v>
      </c>
      <c r="H8" s="36">
        <v>0</v>
      </c>
      <c r="I8" s="36">
        <v>0</v>
      </c>
      <c r="J8" s="36">
        <v>0</v>
      </c>
      <c r="K8" s="24">
        <v>0</v>
      </c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9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9.75" customHeight="1">
      <c r="A17" s="1"/>
      <c r="B17" s="1"/>
      <c r="C17" s="1"/>
      <c r="D17" s="1"/>
      <c r="F17" s="1"/>
      <c r="G17" s="1"/>
      <c r="H17" s="1"/>
      <c r="I17" s="1"/>
    </row>
    <row r="18" spans="1:9" ht="9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2:9" ht="9.75" customHeight="1">
      <c r="B19" s="1"/>
      <c r="C19" s="1"/>
      <c r="D19" s="1"/>
      <c r="F19" s="1"/>
      <c r="G19" s="1"/>
      <c r="H19" s="1"/>
      <c r="I19" s="1"/>
    </row>
    <row r="20" spans="2:9" ht="9.75" customHeight="1">
      <c r="B20" s="1"/>
      <c r="C20" s="1"/>
      <c r="D20" s="1"/>
      <c r="F20" s="1"/>
      <c r="G20" s="1"/>
      <c r="H20" s="1"/>
      <c r="I20" s="1"/>
    </row>
    <row r="21" spans="2:9" ht="9.75" customHeight="1">
      <c r="B21" s="1"/>
      <c r="C21" s="1"/>
      <c r="D21" s="1"/>
      <c r="E21" s="1"/>
      <c r="F21" s="1"/>
      <c r="G21" s="1"/>
      <c r="H21" s="1"/>
      <c r="I21" s="1"/>
    </row>
    <row r="22" spans="2:7" ht="9.75" customHeight="1">
      <c r="B22" s="1"/>
      <c r="C22" s="1"/>
      <c r="D22" s="1"/>
      <c r="E22" s="1"/>
      <c r="F22" s="1"/>
      <c r="G22" s="1"/>
    </row>
    <row r="23" spans="2:7" ht="9.75" customHeight="1">
      <c r="B23" s="1"/>
      <c r="C23" s="1"/>
      <c r="D23" s="1"/>
      <c r="E23" s="1"/>
      <c r="G23" s="1"/>
    </row>
    <row r="24" spans="4:7" ht="9.75" customHeight="1">
      <c r="D24" s="1"/>
      <c r="F24" s="1"/>
      <c r="G24" s="1"/>
    </row>
    <row r="25" spans="4:7" ht="9.75" customHeight="1">
      <c r="D25" s="1"/>
      <c r="F25" s="1"/>
      <c r="G25" s="1"/>
    </row>
    <row r="26" spans="4:9" ht="9.75" customHeight="1">
      <c r="D26" s="1"/>
      <c r="F26" s="1"/>
      <c r="H26" s="1"/>
      <c r="I26" s="1"/>
    </row>
    <row r="27" spans="4:9" ht="9.75" customHeight="1">
      <c r="D27" s="1"/>
      <c r="G27" s="1"/>
      <c r="H27" s="1"/>
      <c r="I27" s="1"/>
    </row>
    <row r="28" ht="12.75" customHeight="1">
      <c r="D28" s="1"/>
    </row>
    <row r="29" ht="12.75" customHeight="1">
      <c r="D29" s="1"/>
    </row>
    <row r="30" spans="4:5" ht="12.75" customHeight="1">
      <c r="D30" s="1"/>
      <c r="E30" s="1"/>
    </row>
    <row r="31" ht="12.75" customHeight="1">
      <c r="F31" s="1"/>
    </row>
    <row r="32" spans="4:6" ht="12.75" customHeight="1">
      <c r="D32" s="1"/>
      <c r="F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9" ht="12.75" customHeight="1">
      <c r="E39" s="1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8" right="0.78" top="1" bottom="1" header="0.5" footer="0.5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workbookViewId="0" topLeftCell="A4">
      <selection activeCell="M16" sqref="M16"/>
    </sheetView>
  </sheetViews>
  <sheetFormatPr defaultColWidth="9.16015625" defaultRowHeight="12.75" customHeight="1"/>
  <cols>
    <col min="1" max="3" width="6" style="0" customWidth="1"/>
    <col min="4" max="4" width="48" style="0" customWidth="1"/>
    <col min="5" max="5" width="16" style="0" customWidth="1"/>
    <col min="6" max="6" width="18.5" style="0" customWidth="1"/>
    <col min="7" max="8" width="14.66015625" style="0" customWidth="1"/>
    <col min="9" max="9" width="11.83203125" style="0" customWidth="1"/>
    <col min="10" max="10" width="16.33203125" style="0" customWidth="1"/>
    <col min="11" max="11" width="15.5" style="0" customWidth="1"/>
    <col min="12" max="13" width="13.5" style="0" customWidth="1"/>
    <col min="14" max="14" width="15.16015625" style="0" customWidth="1"/>
    <col min="15" max="15" width="10.83203125" style="0" customWidth="1"/>
    <col min="16" max="18" width="14.5" style="0" customWidth="1"/>
    <col min="19" max="19" width="10.16015625" style="0" customWidth="1"/>
    <col min="20" max="20" width="16.66015625" style="0" customWidth="1"/>
    <col min="21" max="21" width="13" style="0" customWidth="1"/>
    <col min="22" max="23" width="11.16015625" style="0" customWidth="1"/>
    <col min="24" max="24" width="12" style="0" customWidth="1"/>
    <col min="25" max="25" width="13.83203125" style="0" customWidth="1"/>
  </cols>
  <sheetData>
    <row r="1" ht="12.75" customHeight="1">
      <c r="A1" s="202"/>
    </row>
    <row r="2" spans="1:25" ht="23.25" customHeight="1">
      <c r="A2" s="203" t="s">
        <v>79</v>
      </c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7"/>
      <c r="S2" s="17"/>
      <c r="T2" s="17"/>
      <c r="U2" s="17"/>
      <c r="V2" s="17"/>
      <c r="W2" s="17"/>
      <c r="X2" s="17"/>
      <c r="Y2" s="17"/>
    </row>
    <row r="3" spans="1:25" ht="15.75" customHeight="1">
      <c r="A3" s="135" t="s">
        <v>1</v>
      </c>
      <c r="B3" s="141"/>
      <c r="C3" s="141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Y3" s="126" t="s">
        <v>2</v>
      </c>
    </row>
    <row r="4" spans="1:25" ht="21.75" customHeight="1">
      <c r="A4" s="155" t="s">
        <v>80</v>
      </c>
      <c r="B4" s="155" t="s">
        <v>81</v>
      </c>
      <c r="C4" s="155" t="s">
        <v>82</v>
      </c>
      <c r="D4" s="155" t="s">
        <v>83</v>
      </c>
      <c r="E4" s="180" t="s">
        <v>84</v>
      </c>
      <c r="F4" s="180"/>
      <c r="G4" s="18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1.75" customHeight="1">
      <c r="A5" s="155"/>
      <c r="B5" s="155"/>
      <c r="C5" s="155"/>
      <c r="D5" s="155"/>
      <c r="E5" s="153" t="s">
        <v>67</v>
      </c>
      <c r="F5" s="180" t="s">
        <v>85</v>
      </c>
      <c r="G5" s="180"/>
      <c r="H5" s="18"/>
      <c r="I5" s="18"/>
      <c r="J5" s="18"/>
      <c r="K5" s="18"/>
      <c r="L5" s="18"/>
      <c r="M5" s="18"/>
      <c r="N5" s="18"/>
      <c r="O5" s="18"/>
      <c r="P5" s="18" t="s">
        <v>86</v>
      </c>
      <c r="Q5" s="18"/>
      <c r="R5" s="18"/>
      <c r="S5" s="18"/>
      <c r="T5" s="18"/>
      <c r="U5" s="18"/>
      <c r="V5" s="18"/>
      <c r="W5" s="18"/>
      <c r="X5" s="18"/>
      <c r="Y5" s="18"/>
    </row>
    <row r="6" spans="1:28" ht="21.75" customHeight="1">
      <c r="A6" s="155"/>
      <c r="B6" s="155"/>
      <c r="C6" s="155"/>
      <c r="D6" s="155"/>
      <c r="E6" s="153"/>
      <c r="F6" s="153" t="s">
        <v>77</v>
      </c>
      <c r="G6" s="155" t="s">
        <v>68</v>
      </c>
      <c r="H6" s="206" t="s">
        <v>69</v>
      </c>
      <c r="I6" s="206" t="s">
        <v>70</v>
      </c>
      <c r="J6" s="206" t="s">
        <v>71</v>
      </c>
      <c r="K6" s="206" t="s">
        <v>72</v>
      </c>
      <c r="L6" s="100" t="s">
        <v>73</v>
      </c>
      <c r="M6" s="206" t="s">
        <v>74</v>
      </c>
      <c r="N6" s="155" t="s">
        <v>75</v>
      </c>
      <c r="O6" s="155" t="s">
        <v>57</v>
      </c>
      <c r="P6" s="155" t="s">
        <v>77</v>
      </c>
      <c r="Q6" s="155" t="s">
        <v>68</v>
      </c>
      <c r="R6" s="206" t="s">
        <v>69</v>
      </c>
      <c r="S6" s="206" t="s">
        <v>70</v>
      </c>
      <c r="T6" s="206" t="s">
        <v>71</v>
      </c>
      <c r="U6" s="206" t="s">
        <v>72</v>
      </c>
      <c r="V6" s="206" t="s">
        <v>73</v>
      </c>
      <c r="W6" s="206" t="s">
        <v>74</v>
      </c>
      <c r="X6" s="155" t="s">
        <v>75</v>
      </c>
      <c r="Y6" s="155" t="s">
        <v>57</v>
      </c>
      <c r="Z6" s="207"/>
      <c r="AA6" s="207"/>
      <c r="AB6" s="207"/>
    </row>
    <row r="7" spans="1:28" ht="44.25" customHeight="1">
      <c r="A7" s="155"/>
      <c r="B7" s="155"/>
      <c r="C7" s="155"/>
      <c r="D7" s="155"/>
      <c r="E7" s="153"/>
      <c r="F7" s="153"/>
      <c r="G7" s="155"/>
      <c r="H7" s="206"/>
      <c r="I7" s="206"/>
      <c r="J7" s="206"/>
      <c r="K7" s="206"/>
      <c r="L7" s="100"/>
      <c r="M7" s="206"/>
      <c r="N7" s="155"/>
      <c r="O7" s="155"/>
      <c r="P7" s="155"/>
      <c r="Q7" s="155"/>
      <c r="R7" s="206"/>
      <c r="S7" s="206"/>
      <c r="T7" s="206"/>
      <c r="U7" s="206"/>
      <c r="V7" s="206"/>
      <c r="W7" s="206"/>
      <c r="X7" s="155"/>
      <c r="Y7" s="155"/>
      <c r="Z7" s="207"/>
      <c r="AA7" s="207"/>
      <c r="AB7" s="207"/>
    </row>
    <row r="8" spans="1:25" ht="23.25" customHeight="1">
      <c r="A8" s="192" t="s">
        <v>76</v>
      </c>
      <c r="B8" s="192" t="s">
        <v>76</v>
      </c>
      <c r="C8" s="192" t="s">
        <v>76</v>
      </c>
      <c r="D8" s="192" t="s">
        <v>76</v>
      </c>
      <c r="E8" s="21">
        <v>1</v>
      </c>
      <c r="F8" s="21">
        <f aca="true" t="shared" si="0" ref="F8:Y8">E8+1</f>
        <v>2</v>
      </c>
      <c r="G8" s="20">
        <f t="shared" si="0"/>
        <v>3</v>
      </c>
      <c r="H8" s="20">
        <f t="shared" si="0"/>
        <v>4</v>
      </c>
      <c r="I8" s="20">
        <f t="shared" si="0"/>
        <v>5</v>
      </c>
      <c r="J8" s="20">
        <f t="shared" si="0"/>
        <v>6</v>
      </c>
      <c r="K8" s="20">
        <f t="shared" si="0"/>
        <v>7</v>
      </c>
      <c r="L8" s="20">
        <f t="shared" si="0"/>
        <v>8</v>
      </c>
      <c r="M8" s="20">
        <f t="shared" si="0"/>
        <v>9</v>
      </c>
      <c r="N8" s="20">
        <f t="shared" si="0"/>
        <v>10</v>
      </c>
      <c r="O8" s="20">
        <f t="shared" si="0"/>
        <v>11</v>
      </c>
      <c r="P8" s="20">
        <f t="shared" si="0"/>
        <v>12</v>
      </c>
      <c r="Q8" s="20">
        <f t="shared" si="0"/>
        <v>13</v>
      </c>
      <c r="R8" s="20">
        <f t="shared" si="0"/>
        <v>14</v>
      </c>
      <c r="S8" s="20">
        <f t="shared" si="0"/>
        <v>15</v>
      </c>
      <c r="T8" s="20">
        <f t="shared" si="0"/>
        <v>16</v>
      </c>
      <c r="U8" s="20">
        <f t="shared" si="0"/>
        <v>17</v>
      </c>
      <c r="V8" s="20">
        <f t="shared" si="0"/>
        <v>18</v>
      </c>
      <c r="W8" s="20">
        <f t="shared" si="0"/>
        <v>19</v>
      </c>
      <c r="X8" s="20">
        <f t="shared" si="0"/>
        <v>20</v>
      </c>
      <c r="Y8" s="20">
        <f t="shared" si="0"/>
        <v>21</v>
      </c>
    </row>
    <row r="9" spans="1:28" ht="23.25" customHeight="1">
      <c r="A9" s="142"/>
      <c r="B9" s="142"/>
      <c r="C9" s="142"/>
      <c r="D9" s="22" t="s">
        <v>77</v>
      </c>
      <c r="E9" s="24">
        <v>1994.4</v>
      </c>
      <c r="F9" s="36">
        <v>1329.14</v>
      </c>
      <c r="G9" s="24">
        <v>1329.14</v>
      </c>
      <c r="H9" s="169">
        <v>1329.14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36">
        <v>665.26</v>
      </c>
      <c r="Q9" s="24">
        <v>665.26</v>
      </c>
      <c r="R9" s="169">
        <v>665.26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AB9" s="1"/>
    </row>
    <row r="10" spans="1:25" ht="23.25" customHeight="1">
      <c r="A10" s="142"/>
      <c r="B10" s="142"/>
      <c r="C10" s="142"/>
      <c r="D10" s="22" t="s">
        <v>78</v>
      </c>
      <c r="E10" s="24">
        <v>1994.4</v>
      </c>
      <c r="F10" s="36">
        <v>1329.14</v>
      </c>
      <c r="G10" s="24">
        <v>1329.14</v>
      </c>
      <c r="H10" s="169">
        <v>1329.14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36">
        <v>665.26</v>
      </c>
      <c r="Q10" s="24">
        <v>665.26</v>
      </c>
      <c r="R10" s="169">
        <v>665.26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 ht="23.25" customHeight="1">
      <c r="A11" s="142" t="s">
        <v>87</v>
      </c>
      <c r="B11" s="142"/>
      <c r="C11" s="142"/>
      <c r="D11" s="22" t="s">
        <v>88</v>
      </c>
      <c r="E11" s="24">
        <v>1758.35</v>
      </c>
      <c r="F11" s="36">
        <v>1093.09</v>
      </c>
      <c r="G11" s="24">
        <v>1093.09</v>
      </c>
      <c r="H11" s="169">
        <v>1093.09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6">
        <v>665.26</v>
      </c>
      <c r="Q11" s="24">
        <v>665.26</v>
      </c>
      <c r="R11" s="169">
        <v>665.26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 ht="23.25" customHeight="1">
      <c r="A12" s="142"/>
      <c r="B12" s="142" t="s">
        <v>89</v>
      </c>
      <c r="C12" s="142"/>
      <c r="D12" s="22" t="s">
        <v>90</v>
      </c>
      <c r="E12" s="24">
        <v>1758.35</v>
      </c>
      <c r="F12" s="36">
        <v>1093.09</v>
      </c>
      <c r="G12" s="24">
        <v>1093.09</v>
      </c>
      <c r="H12" s="169">
        <v>1093.09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36">
        <v>665.26</v>
      </c>
      <c r="Q12" s="24">
        <v>665.26</v>
      </c>
      <c r="R12" s="169">
        <v>665.26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</row>
    <row r="13" spans="1:25" ht="23.25" customHeight="1">
      <c r="A13" s="142" t="s">
        <v>91</v>
      </c>
      <c r="B13" s="142" t="s">
        <v>92</v>
      </c>
      <c r="C13" s="142" t="s">
        <v>89</v>
      </c>
      <c r="D13" s="22" t="s">
        <v>93</v>
      </c>
      <c r="E13" s="24">
        <v>1093.09</v>
      </c>
      <c r="F13" s="36">
        <v>1093.09</v>
      </c>
      <c r="G13" s="24">
        <v>1093.09</v>
      </c>
      <c r="H13" s="169">
        <v>1093.09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36">
        <v>0</v>
      </c>
      <c r="Q13" s="24">
        <v>0</v>
      </c>
      <c r="R13" s="169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</row>
    <row r="14" spans="1:25" ht="23.25" customHeight="1">
      <c r="A14" s="142" t="s">
        <v>91</v>
      </c>
      <c r="B14" s="142" t="s">
        <v>92</v>
      </c>
      <c r="C14" s="142" t="s">
        <v>94</v>
      </c>
      <c r="D14" s="22" t="s">
        <v>95</v>
      </c>
      <c r="E14" s="24">
        <v>407.26</v>
      </c>
      <c r="F14" s="36">
        <v>0</v>
      </c>
      <c r="G14" s="24">
        <v>0</v>
      </c>
      <c r="H14" s="169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36">
        <v>407.26</v>
      </c>
      <c r="Q14" s="24">
        <v>407.26</v>
      </c>
      <c r="R14" s="169">
        <v>407.26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25" ht="23.25" customHeight="1">
      <c r="A15" s="142" t="s">
        <v>91</v>
      </c>
      <c r="B15" s="142" t="s">
        <v>92</v>
      </c>
      <c r="C15" s="142" t="s">
        <v>96</v>
      </c>
      <c r="D15" s="22" t="s">
        <v>97</v>
      </c>
      <c r="E15" s="24">
        <v>258</v>
      </c>
      <c r="F15" s="36">
        <v>0</v>
      </c>
      <c r="G15" s="24">
        <v>0</v>
      </c>
      <c r="H15" s="169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6">
        <v>258</v>
      </c>
      <c r="Q15" s="24">
        <v>258</v>
      </c>
      <c r="R15" s="169">
        <v>258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 ht="23.25" customHeight="1">
      <c r="A16" s="142" t="s">
        <v>98</v>
      </c>
      <c r="B16" s="142"/>
      <c r="C16" s="142"/>
      <c r="D16" s="22" t="s">
        <v>99</v>
      </c>
      <c r="E16" s="24">
        <v>139.1</v>
      </c>
      <c r="F16" s="36">
        <v>139.1</v>
      </c>
      <c r="G16" s="24">
        <v>139.1</v>
      </c>
      <c r="H16" s="169">
        <v>139.1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36">
        <v>0</v>
      </c>
      <c r="Q16" s="24">
        <v>0</v>
      </c>
      <c r="R16" s="169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1:25" ht="23.25" customHeight="1">
      <c r="A17" s="142"/>
      <c r="B17" s="142" t="s">
        <v>100</v>
      </c>
      <c r="C17" s="142"/>
      <c r="D17" s="22" t="s">
        <v>101</v>
      </c>
      <c r="E17" s="24">
        <v>139.1</v>
      </c>
      <c r="F17" s="36">
        <v>139.1</v>
      </c>
      <c r="G17" s="24">
        <v>139.1</v>
      </c>
      <c r="H17" s="169">
        <v>139.1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36">
        <v>0</v>
      </c>
      <c r="Q17" s="24">
        <v>0</v>
      </c>
      <c r="R17" s="169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 ht="23.25" customHeight="1">
      <c r="A18" s="142" t="s">
        <v>102</v>
      </c>
      <c r="B18" s="142" t="s">
        <v>103</v>
      </c>
      <c r="C18" s="142" t="s">
        <v>89</v>
      </c>
      <c r="D18" s="22" t="s">
        <v>104</v>
      </c>
      <c r="E18" s="24">
        <v>25.12</v>
      </c>
      <c r="F18" s="36">
        <v>25.12</v>
      </c>
      <c r="G18" s="24">
        <v>25.12</v>
      </c>
      <c r="H18" s="169">
        <v>25.12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36">
        <v>0</v>
      </c>
      <c r="Q18" s="24">
        <v>0</v>
      </c>
      <c r="R18" s="169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</row>
    <row r="19" spans="1:25" ht="23.25" customHeight="1">
      <c r="A19" s="142" t="s">
        <v>102</v>
      </c>
      <c r="B19" s="142" t="s">
        <v>103</v>
      </c>
      <c r="C19" s="142" t="s">
        <v>100</v>
      </c>
      <c r="D19" s="22" t="s">
        <v>105</v>
      </c>
      <c r="E19" s="24">
        <v>105.98</v>
      </c>
      <c r="F19" s="36">
        <v>105.98</v>
      </c>
      <c r="G19" s="24">
        <v>105.98</v>
      </c>
      <c r="H19" s="169">
        <v>105.98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36">
        <v>0</v>
      </c>
      <c r="Q19" s="24">
        <v>0</v>
      </c>
      <c r="R19" s="169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</row>
    <row r="20" spans="1:25" ht="23.25" customHeight="1">
      <c r="A20" s="142" t="s">
        <v>102</v>
      </c>
      <c r="B20" s="142" t="s">
        <v>103</v>
      </c>
      <c r="C20" s="142" t="s">
        <v>106</v>
      </c>
      <c r="D20" s="22" t="s">
        <v>107</v>
      </c>
      <c r="E20" s="24">
        <v>8</v>
      </c>
      <c r="F20" s="36">
        <v>8</v>
      </c>
      <c r="G20" s="24">
        <v>8</v>
      </c>
      <c r="H20" s="169">
        <v>8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6">
        <v>0</v>
      </c>
      <c r="Q20" s="24">
        <v>0</v>
      </c>
      <c r="R20" s="169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 ht="23.25" customHeight="1">
      <c r="A21" s="142" t="s">
        <v>108</v>
      </c>
      <c r="B21" s="142"/>
      <c r="C21" s="142"/>
      <c r="D21" s="22" t="s">
        <v>109</v>
      </c>
      <c r="E21" s="24">
        <v>5.64</v>
      </c>
      <c r="F21" s="36">
        <v>5.64</v>
      </c>
      <c r="G21" s="24">
        <v>5.64</v>
      </c>
      <c r="H21" s="169">
        <v>5.64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36">
        <v>0</v>
      </c>
      <c r="Q21" s="24">
        <v>0</v>
      </c>
      <c r="R21" s="169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</row>
    <row r="22" spans="1:25" ht="23.25" customHeight="1">
      <c r="A22" s="142"/>
      <c r="B22" s="142" t="s">
        <v>110</v>
      </c>
      <c r="C22" s="142"/>
      <c r="D22" s="22" t="s">
        <v>111</v>
      </c>
      <c r="E22" s="24">
        <v>5.64</v>
      </c>
      <c r="F22" s="36">
        <v>5.64</v>
      </c>
      <c r="G22" s="24">
        <v>5.64</v>
      </c>
      <c r="H22" s="169">
        <v>5.64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36">
        <v>0</v>
      </c>
      <c r="Q22" s="24">
        <v>0</v>
      </c>
      <c r="R22" s="169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 ht="23.25" customHeight="1">
      <c r="A23" s="142" t="s">
        <v>112</v>
      </c>
      <c r="B23" s="142" t="s">
        <v>113</v>
      </c>
      <c r="C23" s="142" t="s">
        <v>114</v>
      </c>
      <c r="D23" s="22" t="s">
        <v>115</v>
      </c>
      <c r="E23" s="24">
        <v>5.64</v>
      </c>
      <c r="F23" s="36">
        <v>5.64</v>
      </c>
      <c r="G23" s="24">
        <v>5.64</v>
      </c>
      <c r="H23" s="169">
        <v>5.64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36">
        <v>0</v>
      </c>
      <c r="Q23" s="24">
        <v>0</v>
      </c>
      <c r="R23" s="169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 ht="23.25" customHeight="1">
      <c r="A24" s="142" t="s">
        <v>116</v>
      </c>
      <c r="B24" s="142"/>
      <c r="C24" s="142"/>
      <c r="D24" s="22" t="s">
        <v>117</v>
      </c>
      <c r="E24" s="24">
        <v>91.31</v>
      </c>
      <c r="F24" s="36">
        <v>91.31</v>
      </c>
      <c r="G24" s="24">
        <v>91.31</v>
      </c>
      <c r="H24" s="169">
        <v>91.31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36">
        <v>0</v>
      </c>
      <c r="Q24" s="24">
        <v>0</v>
      </c>
      <c r="R24" s="169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</row>
    <row r="25" spans="1:25" ht="23.25" customHeight="1">
      <c r="A25" s="142"/>
      <c r="B25" s="142" t="s">
        <v>94</v>
      </c>
      <c r="C25" s="142"/>
      <c r="D25" s="22" t="s">
        <v>118</v>
      </c>
      <c r="E25" s="24">
        <v>91.31</v>
      </c>
      <c r="F25" s="36">
        <v>91.31</v>
      </c>
      <c r="G25" s="24">
        <v>91.31</v>
      </c>
      <c r="H25" s="169">
        <v>91.31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36">
        <v>0</v>
      </c>
      <c r="Q25" s="24">
        <v>0</v>
      </c>
      <c r="R25" s="169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1:25" ht="23.25" customHeight="1">
      <c r="A26" s="142" t="s">
        <v>119</v>
      </c>
      <c r="B26" s="142" t="s">
        <v>120</v>
      </c>
      <c r="C26" s="142" t="s">
        <v>89</v>
      </c>
      <c r="D26" s="22" t="s">
        <v>121</v>
      </c>
      <c r="E26" s="24">
        <v>91.31</v>
      </c>
      <c r="F26" s="36">
        <v>91.31</v>
      </c>
      <c r="G26" s="24">
        <v>91.31</v>
      </c>
      <c r="H26" s="169">
        <v>91.31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36">
        <v>0</v>
      </c>
      <c r="Q26" s="24">
        <v>0</v>
      </c>
      <c r="R26" s="169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</row>
    <row r="27" spans="9:20" ht="9.75" customHeight="1">
      <c r="I27" s="1"/>
      <c r="T27" s="1"/>
    </row>
    <row r="28" spans="5:20" ht="9.75" customHeight="1">
      <c r="E28" s="1"/>
      <c r="T28" s="1"/>
    </row>
    <row r="29" spans="5:20" ht="9.75" customHeight="1">
      <c r="E29" s="1"/>
      <c r="T29" s="1"/>
    </row>
    <row r="30" spans="5:19" ht="9.75" customHeight="1">
      <c r="E30" s="1"/>
      <c r="H30" s="1"/>
      <c r="S30" s="1"/>
    </row>
    <row r="31" ht="9.75" customHeight="1">
      <c r="E31" s="1"/>
    </row>
    <row r="32" spans="5:19" ht="9.75" customHeight="1">
      <c r="E32" s="1"/>
      <c r="F32" s="1"/>
      <c r="H32" s="1"/>
      <c r="S32" s="1"/>
    </row>
    <row r="33" spans="5:8" ht="9.75" customHeight="1">
      <c r="E33" s="1"/>
      <c r="F33" s="1"/>
      <c r="H33" s="1"/>
    </row>
    <row r="34" spans="6:18" ht="9.75" customHeight="1">
      <c r="F34" s="1"/>
      <c r="G34" s="1"/>
      <c r="R34" s="1"/>
    </row>
    <row r="35" spans="6:7" ht="9.75" customHeight="1">
      <c r="F35" s="1"/>
      <c r="G35" s="1"/>
    </row>
    <row r="36" spans="9:18" ht="9.75" customHeight="1">
      <c r="I36" s="1"/>
      <c r="R36" s="1"/>
    </row>
    <row r="37" spans="8:17" ht="9.75" customHeight="1">
      <c r="H37" s="1"/>
      <c r="Q37" s="1"/>
    </row>
    <row r="38" ht="12.75" customHeight="1">
      <c r="Q38" s="1"/>
    </row>
    <row r="39" ht="9.75" customHeight="1">
      <c r="I39" s="1"/>
    </row>
    <row r="40" ht="12.75" customHeight="1">
      <c r="P40" s="1"/>
    </row>
    <row r="41" ht="12.75" customHeight="1">
      <c r="J41" s="1"/>
    </row>
  </sheetData>
  <sheetProtection/>
  <mergeCells count="25"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75" right="0.78" top="1" bottom="1" header="0.5" footer="0.5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13.5" style="0" customWidth="1"/>
    <col min="6" max="6" width="12.5" style="0" customWidth="1"/>
    <col min="7" max="7" width="11" style="0" customWidth="1"/>
    <col min="8" max="8" width="11.66015625" style="0" customWidth="1"/>
    <col min="9" max="9" width="9.83203125" style="0" customWidth="1"/>
    <col min="10" max="10" width="10.16015625" style="0" customWidth="1"/>
    <col min="11" max="11" width="11.16015625" style="0" customWidth="1"/>
    <col min="12" max="12" width="9.83203125" style="0" customWidth="1"/>
    <col min="13" max="13" width="13.33203125" style="0" customWidth="1"/>
    <col min="14" max="14" width="10.83203125" style="0" customWidth="1"/>
    <col min="15" max="15" width="11.5" style="0" customWidth="1"/>
    <col min="16" max="16" width="11" style="0" customWidth="1"/>
    <col min="17" max="17" width="10.66015625" style="0" customWidth="1"/>
    <col min="18" max="18" width="11.83203125" style="0" customWidth="1"/>
    <col min="19" max="19" width="15.83203125" style="0" customWidth="1"/>
    <col min="20" max="21" width="13.83203125" style="0" customWidth="1"/>
    <col min="22" max="22" width="10.16015625" style="0" customWidth="1"/>
    <col min="23" max="23" width="11.16015625" style="0" customWidth="1"/>
    <col min="24" max="24" width="9.16015625" style="0" customWidth="1"/>
    <col min="25" max="25" width="12" style="0" customWidth="1"/>
  </cols>
  <sheetData>
    <row r="1" ht="12.75" customHeight="1">
      <c r="A1" s="1"/>
    </row>
    <row r="2" spans="1:25" ht="28.5" customHeight="1">
      <c r="A2" s="15" t="s">
        <v>122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5" t="s">
        <v>2</v>
      </c>
    </row>
    <row r="4" spans="1:25" ht="23.25" customHeight="1">
      <c r="A4" s="137" t="s">
        <v>80</v>
      </c>
      <c r="B4" s="137" t="s">
        <v>81</v>
      </c>
      <c r="C4" s="137" t="s">
        <v>82</v>
      </c>
      <c r="D4" s="137" t="s">
        <v>123</v>
      </c>
      <c r="E4" s="155" t="s">
        <v>67</v>
      </c>
      <c r="F4" s="193" t="s">
        <v>124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125</v>
      </c>
      <c r="T4" s="18"/>
      <c r="U4" s="18"/>
      <c r="V4" s="18"/>
      <c r="W4" s="18"/>
      <c r="X4" s="18"/>
      <c r="Y4" s="18"/>
    </row>
    <row r="5" spans="1:25" ht="32.25" customHeight="1">
      <c r="A5" s="137"/>
      <c r="B5" s="137"/>
      <c r="C5" s="137"/>
      <c r="D5" s="137"/>
      <c r="E5" s="155"/>
      <c r="F5" s="188" t="s">
        <v>77</v>
      </c>
      <c r="G5" s="189" t="s">
        <v>126</v>
      </c>
      <c r="H5" s="189" t="s">
        <v>127</v>
      </c>
      <c r="I5" s="189" t="s">
        <v>128</v>
      </c>
      <c r="J5" s="189" t="s">
        <v>129</v>
      </c>
      <c r="K5" s="189" t="s">
        <v>130</v>
      </c>
      <c r="L5" s="189" t="s">
        <v>131</v>
      </c>
      <c r="M5" s="189" t="s">
        <v>132</v>
      </c>
      <c r="N5" s="189" t="s">
        <v>133</v>
      </c>
      <c r="O5" s="162" t="s">
        <v>134</v>
      </c>
      <c r="P5" s="162" t="s">
        <v>135</v>
      </c>
      <c r="Q5" s="162" t="s">
        <v>136</v>
      </c>
      <c r="R5" s="189" t="s">
        <v>137</v>
      </c>
      <c r="S5" s="189" t="s">
        <v>77</v>
      </c>
      <c r="T5" s="198" t="s">
        <v>138</v>
      </c>
      <c r="U5" s="189" t="s">
        <v>139</v>
      </c>
      <c r="V5" s="197" t="s">
        <v>140</v>
      </c>
      <c r="W5" s="189" t="s">
        <v>141</v>
      </c>
      <c r="X5" s="189" t="s">
        <v>142</v>
      </c>
      <c r="Y5" s="189" t="s">
        <v>143</v>
      </c>
    </row>
    <row r="6" spans="1:25" ht="23.25" customHeight="1">
      <c r="A6" s="194" t="s">
        <v>76</v>
      </c>
      <c r="B6" s="194" t="s">
        <v>76</v>
      </c>
      <c r="C6" s="194" t="s">
        <v>76</v>
      </c>
      <c r="D6" s="194" t="s">
        <v>76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7</v>
      </c>
      <c r="K6" s="195">
        <v>8</v>
      </c>
      <c r="L6" s="195">
        <v>9</v>
      </c>
      <c r="M6" s="195">
        <v>10</v>
      </c>
      <c r="N6" s="195">
        <v>11</v>
      </c>
      <c r="O6" s="195">
        <v>12</v>
      </c>
      <c r="P6" s="195">
        <v>13</v>
      </c>
      <c r="Q6" s="195">
        <v>14</v>
      </c>
      <c r="R6" s="195">
        <v>15</v>
      </c>
      <c r="S6" s="195">
        <v>16</v>
      </c>
      <c r="T6" s="195">
        <v>17</v>
      </c>
      <c r="U6" s="195">
        <v>18</v>
      </c>
      <c r="V6" s="195">
        <v>19</v>
      </c>
      <c r="W6" s="195">
        <v>20</v>
      </c>
      <c r="X6" s="195">
        <v>21</v>
      </c>
      <c r="Y6" s="195">
        <v>22</v>
      </c>
    </row>
    <row r="7" spans="1:25" ht="23.25" customHeight="1">
      <c r="A7" s="199"/>
      <c r="B7" s="199"/>
      <c r="C7" s="147"/>
      <c r="D7" s="200" t="s">
        <v>77</v>
      </c>
      <c r="E7" s="201">
        <v>1104.02</v>
      </c>
      <c r="F7" s="201">
        <v>1044.82</v>
      </c>
      <c r="G7" s="201">
        <v>347.02</v>
      </c>
      <c r="H7" s="201">
        <v>199.89</v>
      </c>
      <c r="I7" s="201">
        <v>95.71</v>
      </c>
      <c r="J7" s="201">
        <v>31.41</v>
      </c>
      <c r="K7" s="201">
        <v>105.98</v>
      </c>
      <c r="L7" s="201">
        <v>8</v>
      </c>
      <c r="M7" s="201">
        <v>43.78</v>
      </c>
      <c r="N7" s="201">
        <v>21.89</v>
      </c>
      <c r="O7" s="201">
        <v>5.77</v>
      </c>
      <c r="P7" s="201">
        <v>91.31</v>
      </c>
      <c r="Q7" s="201">
        <v>0</v>
      </c>
      <c r="R7" s="201">
        <v>94.06</v>
      </c>
      <c r="S7" s="201">
        <v>59.2</v>
      </c>
      <c r="T7" s="201">
        <v>25.12</v>
      </c>
      <c r="U7" s="201">
        <v>5.64</v>
      </c>
      <c r="V7" s="201">
        <v>0</v>
      </c>
      <c r="W7" s="201">
        <v>1.51</v>
      </c>
      <c r="X7" s="201">
        <v>0</v>
      </c>
      <c r="Y7" s="201">
        <v>26.93</v>
      </c>
    </row>
    <row r="8" spans="1:25" ht="23.25" customHeight="1">
      <c r="A8" s="199"/>
      <c r="B8" s="199"/>
      <c r="C8" s="147"/>
      <c r="D8" s="200" t="s">
        <v>78</v>
      </c>
      <c r="E8" s="201">
        <v>1104.02</v>
      </c>
      <c r="F8" s="201">
        <v>1044.82</v>
      </c>
      <c r="G8" s="201">
        <v>347.02</v>
      </c>
      <c r="H8" s="201">
        <v>199.89</v>
      </c>
      <c r="I8" s="201">
        <v>95.71</v>
      </c>
      <c r="J8" s="201">
        <v>31.41</v>
      </c>
      <c r="K8" s="201">
        <v>105.98</v>
      </c>
      <c r="L8" s="201">
        <v>8</v>
      </c>
      <c r="M8" s="201">
        <v>43.78</v>
      </c>
      <c r="N8" s="201">
        <v>21.89</v>
      </c>
      <c r="O8" s="201">
        <v>5.77</v>
      </c>
      <c r="P8" s="201">
        <v>91.31</v>
      </c>
      <c r="Q8" s="201">
        <v>0</v>
      </c>
      <c r="R8" s="201">
        <v>94.06</v>
      </c>
      <c r="S8" s="201">
        <v>59.2</v>
      </c>
      <c r="T8" s="201">
        <v>25.12</v>
      </c>
      <c r="U8" s="201">
        <v>5.64</v>
      </c>
      <c r="V8" s="201">
        <v>0</v>
      </c>
      <c r="W8" s="201">
        <v>1.51</v>
      </c>
      <c r="X8" s="201">
        <v>0</v>
      </c>
      <c r="Y8" s="201">
        <v>26.93</v>
      </c>
    </row>
    <row r="9" spans="1:25" ht="23.25" customHeight="1">
      <c r="A9" s="199" t="s">
        <v>87</v>
      </c>
      <c r="B9" s="199"/>
      <c r="C9" s="147"/>
      <c r="D9" s="200" t="s">
        <v>88</v>
      </c>
      <c r="E9" s="201">
        <v>867.97</v>
      </c>
      <c r="F9" s="201">
        <v>839.53</v>
      </c>
      <c r="G9" s="201">
        <v>347.02</v>
      </c>
      <c r="H9" s="201">
        <v>199.89</v>
      </c>
      <c r="I9" s="201">
        <v>95.71</v>
      </c>
      <c r="J9" s="201">
        <v>31.41</v>
      </c>
      <c r="K9" s="201">
        <v>0</v>
      </c>
      <c r="L9" s="201">
        <v>0</v>
      </c>
      <c r="M9" s="201">
        <v>43.78</v>
      </c>
      <c r="N9" s="201">
        <v>21.89</v>
      </c>
      <c r="O9" s="201">
        <v>5.77</v>
      </c>
      <c r="P9" s="201">
        <v>0</v>
      </c>
      <c r="Q9" s="201">
        <v>0</v>
      </c>
      <c r="R9" s="201">
        <v>94.06</v>
      </c>
      <c r="S9" s="201">
        <v>28.44</v>
      </c>
      <c r="T9" s="201">
        <v>0</v>
      </c>
      <c r="U9" s="201">
        <v>0</v>
      </c>
      <c r="V9" s="201">
        <v>0</v>
      </c>
      <c r="W9" s="201">
        <v>1.51</v>
      </c>
      <c r="X9" s="201">
        <v>0</v>
      </c>
      <c r="Y9" s="201">
        <v>26.93</v>
      </c>
    </row>
    <row r="10" spans="1:25" ht="23.25" customHeight="1">
      <c r="A10" s="199"/>
      <c r="B10" s="199" t="s">
        <v>89</v>
      </c>
      <c r="C10" s="147"/>
      <c r="D10" s="200" t="s">
        <v>90</v>
      </c>
      <c r="E10" s="201">
        <v>867.97</v>
      </c>
      <c r="F10" s="201">
        <v>839.53</v>
      </c>
      <c r="G10" s="201">
        <v>347.02</v>
      </c>
      <c r="H10" s="201">
        <v>199.89</v>
      </c>
      <c r="I10" s="201">
        <v>95.71</v>
      </c>
      <c r="J10" s="201">
        <v>31.41</v>
      </c>
      <c r="K10" s="201">
        <v>0</v>
      </c>
      <c r="L10" s="201">
        <v>0</v>
      </c>
      <c r="M10" s="201">
        <v>43.78</v>
      </c>
      <c r="N10" s="201">
        <v>21.89</v>
      </c>
      <c r="O10" s="201">
        <v>5.77</v>
      </c>
      <c r="P10" s="201">
        <v>0</v>
      </c>
      <c r="Q10" s="201">
        <v>0</v>
      </c>
      <c r="R10" s="201">
        <v>94.06</v>
      </c>
      <c r="S10" s="201">
        <v>28.44</v>
      </c>
      <c r="T10" s="201">
        <v>0</v>
      </c>
      <c r="U10" s="201">
        <v>0</v>
      </c>
      <c r="V10" s="201">
        <v>0</v>
      </c>
      <c r="W10" s="201">
        <v>1.51</v>
      </c>
      <c r="X10" s="201">
        <v>0</v>
      </c>
      <c r="Y10" s="201">
        <v>26.93</v>
      </c>
    </row>
    <row r="11" spans="1:25" ht="23.25" customHeight="1">
      <c r="A11" s="199" t="s">
        <v>91</v>
      </c>
      <c r="B11" s="199" t="s">
        <v>92</v>
      </c>
      <c r="C11" s="147" t="s">
        <v>89</v>
      </c>
      <c r="D11" s="200" t="s">
        <v>93</v>
      </c>
      <c r="E11" s="201">
        <v>867.97</v>
      </c>
      <c r="F11" s="201">
        <v>839.53</v>
      </c>
      <c r="G11" s="201">
        <v>347.02</v>
      </c>
      <c r="H11" s="201">
        <v>199.89</v>
      </c>
      <c r="I11" s="201">
        <v>95.71</v>
      </c>
      <c r="J11" s="201">
        <v>31.41</v>
      </c>
      <c r="K11" s="201">
        <v>0</v>
      </c>
      <c r="L11" s="201">
        <v>0</v>
      </c>
      <c r="M11" s="201">
        <v>43.78</v>
      </c>
      <c r="N11" s="201">
        <v>21.89</v>
      </c>
      <c r="O11" s="201">
        <v>5.77</v>
      </c>
      <c r="P11" s="201">
        <v>0</v>
      </c>
      <c r="Q11" s="201">
        <v>0</v>
      </c>
      <c r="R11" s="201">
        <v>94.06</v>
      </c>
      <c r="S11" s="201">
        <v>28.44</v>
      </c>
      <c r="T11" s="201">
        <v>0</v>
      </c>
      <c r="U11" s="201">
        <v>0</v>
      </c>
      <c r="V11" s="201">
        <v>0</v>
      </c>
      <c r="W11" s="201">
        <v>1.51</v>
      </c>
      <c r="X11" s="201">
        <v>0</v>
      </c>
      <c r="Y11" s="201">
        <v>26.93</v>
      </c>
    </row>
    <row r="12" spans="1:25" ht="23.25" customHeight="1">
      <c r="A12" s="199" t="s">
        <v>98</v>
      </c>
      <c r="B12" s="199"/>
      <c r="C12" s="147"/>
      <c r="D12" s="200" t="s">
        <v>99</v>
      </c>
      <c r="E12" s="201">
        <v>139.1</v>
      </c>
      <c r="F12" s="201">
        <v>113.98</v>
      </c>
      <c r="G12" s="201">
        <v>0</v>
      </c>
      <c r="H12" s="201">
        <v>0</v>
      </c>
      <c r="I12" s="201">
        <v>0</v>
      </c>
      <c r="J12" s="201">
        <v>0</v>
      </c>
      <c r="K12" s="201">
        <v>105.98</v>
      </c>
      <c r="L12" s="201">
        <v>8</v>
      </c>
      <c r="M12" s="201">
        <v>0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  <c r="S12" s="201">
        <v>25.12</v>
      </c>
      <c r="T12" s="201">
        <v>25.12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</row>
    <row r="13" spans="1:25" ht="23.25" customHeight="1">
      <c r="A13" s="199"/>
      <c r="B13" s="199" t="s">
        <v>100</v>
      </c>
      <c r="C13" s="147"/>
      <c r="D13" s="200" t="s">
        <v>101</v>
      </c>
      <c r="E13" s="201">
        <v>139.1</v>
      </c>
      <c r="F13" s="201">
        <v>113.98</v>
      </c>
      <c r="G13" s="201">
        <v>0</v>
      </c>
      <c r="H13" s="201">
        <v>0</v>
      </c>
      <c r="I13" s="201">
        <v>0</v>
      </c>
      <c r="J13" s="201">
        <v>0</v>
      </c>
      <c r="K13" s="201">
        <v>105.98</v>
      </c>
      <c r="L13" s="201">
        <v>8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25.12</v>
      </c>
      <c r="T13" s="201">
        <v>25.12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</row>
    <row r="14" spans="1:25" ht="23.25" customHeight="1">
      <c r="A14" s="199" t="s">
        <v>102</v>
      </c>
      <c r="B14" s="199" t="s">
        <v>103</v>
      </c>
      <c r="C14" s="147" t="s">
        <v>89</v>
      </c>
      <c r="D14" s="200" t="s">
        <v>104</v>
      </c>
      <c r="E14" s="201">
        <v>25.12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25.12</v>
      </c>
      <c r="T14" s="201">
        <v>25.12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</row>
    <row r="15" spans="1:25" ht="23.25" customHeight="1">
      <c r="A15" s="199" t="s">
        <v>102</v>
      </c>
      <c r="B15" s="199" t="s">
        <v>103</v>
      </c>
      <c r="C15" s="147" t="s">
        <v>100</v>
      </c>
      <c r="D15" s="200" t="s">
        <v>105</v>
      </c>
      <c r="E15" s="201">
        <v>105.98</v>
      </c>
      <c r="F15" s="201">
        <v>105.98</v>
      </c>
      <c r="G15" s="201">
        <v>0</v>
      </c>
      <c r="H15" s="201">
        <v>0</v>
      </c>
      <c r="I15" s="201">
        <v>0</v>
      </c>
      <c r="J15" s="201">
        <v>0</v>
      </c>
      <c r="K15" s="201">
        <v>105.98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</row>
    <row r="16" spans="1:25" ht="23.25" customHeight="1">
      <c r="A16" s="199" t="s">
        <v>102</v>
      </c>
      <c r="B16" s="199" t="s">
        <v>103</v>
      </c>
      <c r="C16" s="147" t="s">
        <v>106</v>
      </c>
      <c r="D16" s="200" t="s">
        <v>107</v>
      </c>
      <c r="E16" s="201">
        <v>8</v>
      </c>
      <c r="F16" s="201">
        <v>8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8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</row>
    <row r="17" spans="1:25" ht="23.25" customHeight="1">
      <c r="A17" s="199" t="s">
        <v>108</v>
      </c>
      <c r="B17" s="199"/>
      <c r="C17" s="147"/>
      <c r="D17" s="200" t="s">
        <v>109</v>
      </c>
      <c r="E17" s="201">
        <v>5.64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5.64</v>
      </c>
      <c r="T17" s="201">
        <v>0</v>
      </c>
      <c r="U17" s="201">
        <v>5.64</v>
      </c>
      <c r="V17" s="201">
        <v>0</v>
      </c>
      <c r="W17" s="201">
        <v>0</v>
      </c>
      <c r="X17" s="201">
        <v>0</v>
      </c>
      <c r="Y17" s="201">
        <v>0</v>
      </c>
    </row>
    <row r="18" spans="1:25" ht="23.25" customHeight="1">
      <c r="A18" s="199"/>
      <c r="B18" s="199" t="s">
        <v>110</v>
      </c>
      <c r="C18" s="147"/>
      <c r="D18" s="200" t="s">
        <v>111</v>
      </c>
      <c r="E18" s="201">
        <v>5.64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5.64</v>
      </c>
      <c r="T18" s="201">
        <v>0</v>
      </c>
      <c r="U18" s="201">
        <v>5.64</v>
      </c>
      <c r="V18" s="201">
        <v>0</v>
      </c>
      <c r="W18" s="201">
        <v>0</v>
      </c>
      <c r="X18" s="201">
        <v>0</v>
      </c>
      <c r="Y18" s="201">
        <v>0</v>
      </c>
    </row>
    <row r="19" spans="1:25" ht="23.25" customHeight="1">
      <c r="A19" s="199" t="s">
        <v>112</v>
      </c>
      <c r="B19" s="199" t="s">
        <v>113</v>
      </c>
      <c r="C19" s="147" t="s">
        <v>114</v>
      </c>
      <c r="D19" s="200" t="s">
        <v>115</v>
      </c>
      <c r="E19" s="201">
        <v>5.64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5.64</v>
      </c>
      <c r="T19" s="201">
        <v>0</v>
      </c>
      <c r="U19" s="201">
        <v>5.64</v>
      </c>
      <c r="V19" s="201">
        <v>0</v>
      </c>
      <c r="W19" s="201">
        <v>0</v>
      </c>
      <c r="X19" s="201">
        <v>0</v>
      </c>
      <c r="Y19" s="201">
        <v>0</v>
      </c>
    </row>
    <row r="20" spans="1:25" ht="23.25" customHeight="1">
      <c r="A20" s="199" t="s">
        <v>116</v>
      </c>
      <c r="B20" s="199"/>
      <c r="C20" s="147"/>
      <c r="D20" s="200" t="s">
        <v>117</v>
      </c>
      <c r="E20" s="201">
        <v>91.31</v>
      </c>
      <c r="F20" s="201">
        <v>91.31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91.31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</row>
    <row r="21" spans="1:25" ht="23.25" customHeight="1">
      <c r="A21" s="199"/>
      <c r="B21" s="199" t="s">
        <v>94</v>
      </c>
      <c r="C21" s="147"/>
      <c r="D21" s="200" t="s">
        <v>118</v>
      </c>
      <c r="E21" s="201">
        <v>91.31</v>
      </c>
      <c r="F21" s="201">
        <v>91.31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201">
        <v>0</v>
      </c>
      <c r="M21" s="201">
        <v>0</v>
      </c>
      <c r="N21" s="201">
        <v>0</v>
      </c>
      <c r="O21" s="201">
        <v>0</v>
      </c>
      <c r="P21" s="201">
        <v>91.31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1">
        <v>0</v>
      </c>
      <c r="W21" s="201">
        <v>0</v>
      </c>
      <c r="X21" s="201">
        <v>0</v>
      </c>
      <c r="Y21" s="201">
        <v>0</v>
      </c>
    </row>
    <row r="22" spans="1:25" ht="23.25" customHeight="1">
      <c r="A22" s="199" t="s">
        <v>119</v>
      </c>
      <c r="B22" s="199" t="s">
        <v>120</v>
      </c>
      <c r="C22" s="147" t="s">
        <v>89</v>
      </c>
      <c r="D22" s="200" t="s">
        <v>121</v>
      </c>
      <c r="E22" s="201">
        <v>91.31</v>
      </c>
      <c r="F22" s="201">
        <v>91.31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91.31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  <c r="W22" s="201">
        <v>0</v>
      </c>
      <c r="X22" s="201">
        <v>0</v>
      </c>
      <c r="Y22" s="201">
        <v>0</v>
      </c>
    </row>
    <row r="23" spans="10:20" ht="9.75" customHeight="1">
      <c r="J23" s="1"/>
      <c r="K23" s="1"/>
      <c r="L23" s="1"/>
      <c r="M23" s="1"/>
      <c r="N23" s="1"/>
      <c r="O23" s="1"/>
      <c r="P23" s="1"/>
      <c r="Q23" s="1"/>
      <c r="T23" s="1"/>
    </row>
    <row r="24" spans="18:20" ht="9.75" customHeight="1">
      <c r="R24" s="1"/>
      <c r="S24" s="1"/>
      <c r="T24" s="1"/>
    </row>
    <row r="25" spans="19:25" ht="9.75" customHeight="1">
      <c r="S25" s="1"/>
      <c r="T25" s="1"/>
      <c r="Y25" s="1"/>
    </row>
    <row r="26" ht="9.75" customHeight="1">
      <c r="T26" s="1"/>
    </row>
    <row r="27" ht="9.75" customHeight="1">
      <c r="T27" s="1"/>
    </row>
    <row r="29" ht="9.75" customHeight="1">
      <c r="T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5" right="0.78" top="1" bottom="1" header="0.5" footer="0.5"/>
  <pageSetup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5" width="20.16015625" style="0" customWidth="1"/>
    <col min="6" max="6" width="16.33203125" style="0" customWidth="1"/>
    <col min="7" max="15" width="13" style="0" customWidth="1"/>
    <col min="16" max="16" width="15.83203125" style="0" customWidth="1"/>
    <col min="17" max="19" width="13.66015625" style="0" customWidth="1"/>
    <col min="20" max="20" width="14.83203125" style="0" customWidth="1"/>
    <col min="21" max="21" width="15.66015625" style="0" customWidth="1"/>
  </cols>
  <sheetData>
    <row r="1" ht="12.75" customHeight="1">
      <c r="A1" s="1"/>
    </row>
    <row r="2" spans="1:21" ht="25.5" customHeight="1">
      <c r="A2" s="15" t="s">
        <v>122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5" t="s">
        <v>2</v>
      </c>
    </row>
    <row r="4" spans="1:21" ht="24" customHeight="1">
      <c r="A4" s="137" t="s">
        <v>80</v>
      </c>
      <c r="B4" s="137" t="s">
        <v>81</v>
      </c>
      <c r="C4" s="137" t="s">
        <v>82</v>
      </c>
      <c r="D4" s="137" t="s">
        <v>144</v>
      </c>
      <c r="E4" s="155" t="s">
        <v>67</v>
      </c>
      <c r="F4" s="193" t="s">
        <v>145</v>
      </c>
      <c r="G4" s="18"/>
      <c r="H4" s="18"/>
      <c r="I4" s="18"/>
      <c r="J4" s="18"/>
      <c r="K4" s="18" t="s">
        <v>146</v>
      </c>
      <c r="L4" s="18"/>
      <c r="M4" s="18"/>
      <c r="N4" s="18"/>
      <c r="O4" s="18"/>
      <c r="P4" s="18" t="s">
        <v>125</v>
      </c>
      <c r="Q4" s="18"/>
      <c r="R4" s="18"/>
      <c r="S4" s="18"/>
      <c r="T4" s="18"/>
      <c r="U4" s="18"/>
    </row>
    <row r="5" spans="1:21" ht="22.5" customHeight="1">
      <c r="A5" s="137"/>
      <c r="B5" s="137"/>
      <c r="C5" s="137"/>
      <c r="D5" s="137"/>
      <c r="E5" s="155"/>
      <c r="F5" s="188" t="s">
        <v>77</v>
      </c>
      <c r="G5" s="189" t="s">
        <v>147</v>
      </c>
      <c r="H5" s="189" t="s">
        <v>148</v>
      </c>
      <c r="I5" s="189" t="s">
        <v>135</v>
      </c>
      <c r="J5" s="189" t="s">
        <v>137</v>
      </c>
      <c r="K5" s="188" t="s">
        <v>77</v>
      </c>
      <c r="L5" s="189" t="s">
        <v>147</v>
      </c>
      <c r="M5" s="189" t="s">
        <v>148</v>
      </c>
      <c r="N5" s="189" t="s">
        <v>135</v>
      </c>
      <c r="O5" s="189" t="s">
        <v>137</v>
      </c>
      <c r="P5" s="189" t="s">
        <v>77</v>
      </c>
      <c r="Q5" s="189" t="s">
        <v>149</v>
      </c>
      <c r="R5" s="197" t="s">
        <v>140</v>
      </c>
      <c r="S5" s="189" t="s">
        <v>150</v>
      </c>
      <c r="T5" s="189" t="s">
        <v>151</v>
      </c>
      <c r="U5" s="198" t="s">
        <v>143</v>
      </c>
    </row>
    <row r="6" spans="1:21" ht="19.5" customHeight="1">
      <c r="A6" s="194" t="s">
        <v>76</v>
      </c>
      <c r="B6" s="194" t="s">
        <v>76</v>
      </c>
      <c r="C6" s="194" t="s">
        <v>76</v>
      </c>
      <c r="D6" s="194" t="s">
        <v>76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 s="195">
        <v>9</v>
      </c>
      <c r="N6" s="195">
        <v>10</v>
      </c>
      <c r="O6" s="195">
        <v>11</v>
      </c>
      <c r="P6" s="195">
        <v>12</v>
      </c>
      <c r="Q6" s="195">
        <v>13</v>
      </c>
      <c r="R6" s="195">
        <v>14</v>
      </c>
      <c r="S6" s="195">
        <v>15</v>
      </c>
      <c r="T6" s="195">
        <v>16</v>
      </c>
      <c r="U6" s="195">
        <v>17</v>
      </c>
    </row>
    <row r="7" spans="1:21" ht="21.75" customHeight="1">
      <c r="A7" s="139"/>
      <c r="B7" s="139"/>
      <c r="C7" s="139"/>
      <c r="D7" s="196" t="s">
        <v>77</v>
      </c>
      <c r="E7" s="24">
        <v>1104.02</v>
      </c>
      <c r="F7" s="169">
        <v>872.68</v>
      </c>
      <c r="G7" s="24">
        <v>554.64</v>
      </c>
      <c r="H7" s="24">
        <v>150.43</v>
      </c>
      <c r="I7" s="24">
        <v>73.55</v>
      </c>
      <c r="J7" s="169">
        <v>94.06</v>
      </c>
      <c r="K7" s="24">
        <v>172.14</v>
      </c>
      <c r="L7" s="24">
        <v>119.39</v>
      </c>
      <c r="M7" s="24">
        <v>34.99</v>
      </c>
      <c r="N7" s="24">
        <v>17.76</v>
      </c>
      <c r="O7" s="24">
        <v>0</v>
      </c>
      <c r="P7" s="24">
        <v>59.2</v>
      </c>
      <c r="Q7" s="24">
        <v>7.15</v>
      </c>
      <c r="R7" s="24">
        <v>0</v>
      </c>
      <c r="S7" s="24">
        <v>0</v>
      </c>
      <c r="T7" s="24">
        <v>25.12</v>
      </c>
      <c r="U7" s="24">
        <v>26.93</v>
      </c>
    </row>
    <row r="8" spans="1:21" ht="21.75" customHeight="1">
      <c r="A8" s="139"/>
      <c r="B8" s="139"/>
      <c r="C8" s="139"/>
      <c r="D8" s="196" t="s">
        <v>152</v>
      </c>
      <c r="E8" s="24">
        <v>1104.02</v>
      </c>
      <c r="F8" s="169">
        <v>872.68</v>
      </c>
      <c r="G8" s="24">
        <v>554.64</v>
      </c>
      <c r="H8" s="24">
        <v>150.43</v>
      </c>
      <c r="I8" s="24">
        <v>73.55</v>
      </c>
      <c r="J8" s="169">
        <v>94.06</v>
      </c>
      <c r="K8" s="24">
        <v>172.14</v>
      </c>
      <c r="L8" s="24">
        <v>119.39</v>
      </c>
      <c r="M8" s="24">
        <v>34.99</v>
      </c>
      <c r="N8" s="24">
        <v>17.76</v>
      </c>
      <c r="O8" s="24">
        <v>0</v>
      </c>
      <c r="P8" s="24">
        <v>59.2</v>
      </c>
      <c r="Q8" s="24">
        <v>7.15</v>
      </c>
      <c r="R8" s="24">
        <v>0</v>
      </c>
      <c r="S8" s="24">
        <v>0</v>
      </c>
      <c r="T8" s="24">
        <v>25.12</v>
      </c>
      <c r="U8" s="24">
        <v>26.93</v>
      </c>
    </row>
    <row r="9" spans="1:21" ht="21.75" customHeight="1">
      <c r="A9" s="139"/>
      <c r="B9" s="139"/>
      <c r="C9" s="139"/>
      <c r="D9" s="196" t="s">
        <v>153</v>
      </c>
      <c r="E9" s="24">
        <v>1104.02</v>
      </c>
      <c r="F9" s="169">
        <v>872.68</v>
      </c>
      <c r="G9" s="24">
        <v>554.64</v>
      </c>
      <c r="H9" s="24">
        <v>150.43</v>
      </c>
      <c r="I9" s="24">
        <v>73.55</v>
      </c>
      <c r="J9" s="169">
        <v>94.06</v>
      </c>
      <c r="K9" s="24">
        <v>172.14</v>
      </c>
      <c r="L9" s="24">
        <v>119.39</v>
      </c>
      <c r="M9" s="24">
        <v>34.99</v>
      </c>
      <c r="N9" s="24">
        <v>17.76</v>
      </c>
      <c r="O9" s="24">
        <v>0</v>
      </c>
      <c r="P9" s="24">
        <v>59.2</v>
      </c>
      <c r="Q9" s="24">
        <v>7.15</v>
      </c>
      <c r="R9" s="24">
        <v>0</v>
      </c>
      <c r="S9" s="24">
        <v>0</v>
      </c>
      <c r="T9" s="24">
        <v>25.12</v>
      </c>
      <c r="U9" s="24">
        <v>26.93</v>
      </c>
    </row>
    <row r="10" spans="1:21" ht="21.75" customHeight="1">
      <c r="A10" s="139" t="s">
        <v>87</v>
      </c>
      <c r="B10" s="139"/>
      <c r="C10" s="139"/>
      <c r="D10" s="196" t="s">
        <v>154</v>
      </c>
      <c r="E10" s="24">
        <v>867.97</v>
      </c>
      <c r="F10" s="169">
        <v>707</v>
      </c>
      <c r="G10" s="24">
        <v>554.64</v>
      </c>
      <c r="H10" s="24">
        <v>58.3</v>
      </c>
      <c r="I10" s="24">
        <v>0</v>
      </c>
      <c r="J10" s="169">
        <v>94.06</v>
      </c>
      <c r="K10" s="24">
        <v>132.53</v>
      </c>
      <c r="L10" s="24">
        <v>119.39</v>
      </c>
      <c r="M10" s="24">
        <v>13.14</v>
      </c>
      <c r="N10" s="24">
        <v>0</v>
      </c>
      <c r="O10" s="24">
        <v>0</v>
      </c>
      <c r="P10" s="24">
        <v>28.44</v>
      </c>
      <c r="Q10" s="24">
        <v>1.51</v>
      </c>
      <c r="R10" s="24">
        <v>0</v>
      </c>
      <c r="S10" s="24">
        <v>0</v>
      </c>
      <c r="T10" s="24">
        <v>0</v>
      </c>
      <c r="U10" s="24">
        <v>26.93</v>
      </c>
    </row>
    <row r="11" spans="1:21" ht="21.75" customHeight="1">
      <c r="A11" s="139"/>
      <c r="B11" s="139" t="s">
        <v>89</v>
      </c>
      <c r="C11" s="139"/>
      <c r="D11" s="196" t="s">
        <v>155</v>
      </c>
      <c r="E11" s="24">
        <v>867.97</v>
      </c>
      <c r="F11" s="169">
        <v>707</v>
      </c>
      <c r="G11" s="24">
        <v>554.64</v>
      </c>
      <c r="H11" s="24">
        <v>58.3</v>
      </c>
      <c r="I11" s="24">
        <v>0</v>
      </c>
      <c r="J11" s="169">
        <v>94.06</v>
      </c>
      <c r="K11" s="24">
        <v>132.53</v>
      </c>
      <c r="L11" s="24">
        <v>119.39</v>
      </c>
      <c r="M11" s="24">
        <v>13.14</v>
      </c>
      <c r="N11" s="24">
        <v>0</v>
      </c>
      <c r="O11" s="24">
        <v>0</v>
      </c>
      <c r="P11" s="24">
        <v>28.44</v>
      </c>
      <c r="Q11" s="24">
        <v>1.51</v>
      </c>
      <c r="R11" s="24">
        <v>0</v>
      </c>
      <c r="S11" s="24">
        <v>0</v>
      </c>
      <c r="T11" s="24">
        <v>0</v>
      </c>
      <c r="U11" s="24">
        <v>26.93</v>
      </c>
    </row>
    <row r="12" spans="1:21" ht="21.75" customHeight="1">
      <c r="A12" s="139" t="s">
        <v>91</v>
      </c>
      <c r="B12" s="139" t="s">
        <v>92</v>
      </c>
      <c r="C12" s="139" t="s">
        <v>89</v>
      </c>
      <c r="D12" s="196" t="s">
        <v>156</v>
      </c>
      <c r="E12" s="24">
        <v>867.97</v>
      </c>
      <c r="F12" s="169">
        <v>707</v>
      </c>
      <c r="G12" s="24">
        <v>554.64</v>
      </c>
      <c r="H12" s="24">
        <v>58.3</v>
      </c>
      <c r="I12" s="24">
        <v>0</v>
      </c>
      <c r="J12" s="169">
        <v>94.06</v>
      </c>
      <c r="K12" s="24">
        <v>132.53</v>
      </c>
      <c r="L12" s="24">
        <v>119.39</v>
      </c>
      <c r="M12" s="24">
        <v>13.14</v>
      </c>
      <c r="N12" s="24">
        <v>0</v>
      </c>
      <c r="O12" s="24">
        <v>0</v>
      </c>
      <c r="P12" s="24">
        <v>28.44</v>
      </c>
      <c r="Q12" s="24">
        <v>1.51</v>
      </c>
      <c r="R12" s="24">
        <v>0</v>
      </c>
      <c r="S12" s="24">
        <v>0</v>
      </c>
      <c r="T12" s="24">
        <v>0</v>
      </c>
      <c r="U12" s="24">
        <v>26.93</v>
      </c>
    </row>
    <row r="13" spans="1:21" ht="21.75" customHeight="1">
      <c r="A13" s="139" t="s">
        <v>98</v>
      </c>
      <c r="B13" s="139"/>
      <c r="C13" s="139"/>
      <c r="D13" s="196" t="s">
        <v>157</v>
      </c>
      <c r="E13" s="24">
        <v>139.1</v>
      </c>
      <c r="F13" s="169">
        <v>92.13</v>
      </c>
      <c r="G13" s="24">
        <v>0</v>
      </c>
      <c r="H13" s="24">
        <v>92.13</v>
      </c>
      <c r="I13" s="24">
        <v>0</v>
      </c>
      <c r="J13" s="169">
        <v>0</v>
      </c>
      <c r="K13" s="24">
        <v>21.85</v>
      </c>
      <c r="L13" s="24">
        <v>0</v>
      </c>
      <c r="M13" s="24">
        <v>21.85</v>
      </c>
      <c r="N13" s="24">
        <v>0</v>
      </c>
      <c r="O13" s="24">
        <v>0</v>
      </c>
      <c r="P13" s="24">
        <v>25.12</v>
      </c>
      <c r="Q13" s="24">
        <v>0</v>
      </c>
      <c r="R13" s="24">
        <v>0</v>
      </c>
      <c r="S13" s="24">
        <v>0</v>
      </c>
      <c r="T13" s="24">
        <v>25.12</v>
      </c>
      <c r="U13" s="24">
        <v>0</v>
      </c>
    </row>
    <row r="14" spans="1:21" ht="21.75" customHeight="1">
      <c r="A14" s="139"/>
      <c r="B14" s="139" t="s">
        <v>100</v>
      </c>
      <c r="C14" s="139"/>
      <c r="D14" s="196" t="s">
        <v>158</v>
      </c>
      <c r="E14" s="24">
        <v>139.1</v>
      </c>
      <c r="F14" s="169">
        <v>92.13</v>
      </c>
      <c r="G14" s="24">
        <v>0</v>
      </c>
      <c r="H14" s="24">
        <v>92.13</v>
      </c>
      <c r="I14" s="24">
        <v>0</v>
      </c>
      <c r="J14" s="169">
        <v>0</v>
      </c>
      <c r="K14" s="24">
        <v>21.85</v>
      </c>
      <c r="L14" s="24">
        <v>0</v>
      </c>
      <c r="M14" s="24">
        <v>21.85</v>
      </c>
      <c r="N14" s="24">
        <v>0</v>
      </c>
      <c r="O14" s="24">
        <v>0</v>
      </c>
      <c r="P14" s="24">
        <v>25.12</v>
      </c>
      <c r="Q14" s="24">
        <v>0</v>
      </c>
      <c r="R14" s="24">
        <v>0</v>
      </c>
      <c r="S14" s="24">
        <v>0</v>
      </c>
      <c r="T14" s="24">
        <v>25.12</v>
      </c>
      <c r="U14" s="24">
        <v>0</v>
      </c>
    </row>
    <row r="15" spans="1:21" ht="21.75" customHeight="1">
      <c r="A15" s="139" t="s">
        <v>102</v>
      </c>
      <c r="B15" s="139" t="s">
        <v>103</v>
      </c>
      <c r="C15" s="139" t="s">
        <v>89</v>
      </c>
      <c r="D15" s="196" t="s">
        <v>159</v>
      </c>
      <c r="E15" s="24">
        <v>25.12</v>
      </c>
      <c r="F15" s="169">
        <v>0</v>
      </c>
      <c r="G15" s="24">
        <v>0</v>
      </c>
      <c r="H15" s="24">
        <v>0</v>
      </c>
      <c r="I15" s="24">
        <v>0</v>
      </c>
      <c r="J15" s="169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25.12</v>
      </c>
      <c r="Q15" s="24">
        <v>0</v>
      </c>
      <c r="R15" s="24">
        <v>0</v>
      </c>
      <c r="S15" s="24">
        <v>0</v>
      </c>
      <c r="T15" s="24">
        <v>25.12</v>
      </c>
      <c r="U15" s="24">
        <v>0</v>
      </c>
    </row>
    <row r="16" spans="1:21" ht="30" customHeight="1">
      <c r="A16" s="139" t="s">
        <v>102</v>
      </c>
      <c r="B16" s="139" t="s">
        <v>103</v>
      </c>
      <c r="C16" s="139" t="s">
        <v>100</v>
      </c>
      <c r="D16" s="196" t="s">
        <v>160</v>
      </c>
      <c r="E16" s="24">
        <v>105.98</v>
      </c>
      <c r="F16" s="169">
        <v>85.66</v>
      </c>
      <c r="G16" s="24">
        <v>0</v>
      </c>
      <c r="H16" s="24">
        <v>85.66</v>
      </c>
      <c r="I16" s="24">
        <v>0</v>
      </c>
      <c r="J16" s="169">
        <v>0</v>
      </c>
      <c r="K16" s="24">
        <v>20.32</v>
      </c>
      <c r="L16" s="24">
        <v>0</v>
      </c>
      <c r="M16" s="24">
        <v>20.32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21.75" customHeight="1">
      <c r="A17" s="139" t="s">
        <v>102</v>
      </c>
      <c r="B17" s="139" t="s">
        <v>103</v>
      </c>
      <c r="C17" s="139" t="s">
        <v>106</v>
      </c>
      <c r="D17" s="196" t="s">
        <v>161</v>
      </c>
      <c r="E17" s="24">
        <v>8</v>
      </c>
      <c r="F17" s="169">
        <v>6.47</v>
      </c>
      <c r="G17" s="24">
        <v>0</v>
      </c>
      <c r="H17" s="24">
        <v>6.47</v>
      </c>
      <c r="I17" s="24">
        <v>0</v>
      </c>
      <c r="J17" s="169">
        <v>0</v>
      </c>
      <c r="K17" s="24">
        <v>1.53</v>
      </c>
      <c r="L17" s="24">
        <v>0</v>
      </c>
      <c r="M17" s="24">
        <v>1.53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21.75" customHeight="1">
      <c r="A18" s="139" t="s">
        <v>108</v>
      </c>
      <c r="B18" s="139"/>
      <c r="C18" s="139"/>
      <c r="D18" s="196" t="s">
        <v>162</v>
      </c>
      <c r="E18" s="24">
        <v>5.64</v>
      </c>
      <c r="F18" s="169">
        <v>0</v>
      </c>
      <c r="G18" s="24">
        <v>0</v>
      </c>
      <c r="H18" s="24">
        <v>0</v>
      </c>
      <c r="I18" s="24">
        <v>0</v>
      </c>
      <c r="J18" s="169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5.64</v>
      </c>
      <c r="Q18" s="24">
        <v>5.64</v>
      </c>
      <c r="R18" s="24">
        <v>0</v>
      </c>
      <c r="S18" s="24">
        <v>0</v>
      </c>
      <c r="T18" s="24">
        <v>0</v>
      </c>
      <c r="U18" s="24">
        <v>0</v>
      </c>
    </row>
    <row r="19" spans="1:21" ht="21.75" customHeight="1">
      <c r="A19" s="139"/>
      <c r="B19" s="139" t="s">
        <v>110</v>
      </c>
      <c r="C19" s="139"/>
      <c r="D19" s="196" t="s">
        <v>163</v>
      </c>
      <c r="E19" s="24">
        <v>5.64</v>
      </c>
      <c r="F19" s="169">
        <v>0</v>
      </c>
      <c r="G19" s="24">
        <v>0</v>
      </c>
      <c r="H19" s="24">
        <v>0</v>
      </c>
      <c r="I19" s="24">
        <v>0</v>
      </c>
      <c r="J19" s="169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5.64</v>
      </c>
      <c r="Q19" s="24">
        <v>5.64</v>
      </c>
      <c r="R19" s="24">
        <v>0</v>
      </c>
      <c r="S19" s="24">
        <v>0</v>
      </c>
      <c r="T19" s="24">
        <v>0</v>
      </c>
      <c r="U19" s="24">
        <v>0</v>
      </c>
    </row>
    <row r="20" spans="1:21" ht="21.75" customHeight="1">
      <c r="A20" s="139" t="s">
        <v>112</v>
      </c>
      <c r="B20" s="139" t="s">
        <v>113</v>
      </c>
      <c r="C20" s="139" t="s">
        <v>114</v>
      </c>
      <c r="D20" s="196" t="s">
        <v>164</v>
      </c>
      <c r="E20" s="24">
        <v>5.64</v>
      </c>
      <c r="F20" s="169">
        <v>0</v>
      </c>
      <c r="G20" s="24">
        <v>0</v>
      </c>
      <c r="H20" s="24">
        <v>0</v>
      </c>
      <c r="I20" s="24">
        <v>0</v>
      </c>
      <c r="J20" s="169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5.64</v>
      </c>
      <c r="Q20" s="24">
        <v>5.64</v>
      </c>
      <c r="R20" s="24">
        <v>0</v>
      </c>
      <c r="S20" s="24">
        <v>0</v>
      </c>
      <c r="T20" s="24">
        <v>0</v>
      </c>
      <c r="U20" s="24">
        <v>0</v>
      </c>
    </row>
    <row r="21" spans="1:21" ht="21.75" customHeight="1">
      <c r="A21" s="139" t="s">
        <v>116</v>
      </c>
      <c r="B21" s="139"/>
      <c r="C21" s="139"/>
      <c r="D21" s="196" t="s">
        <v>165</v>
      </c>
      <c r="E21" s="24">
        <v>91.31</v>
      </c>
      <c r="F21" s="169">
        <v>73.55</v>
      </c>
      <c r="G21" s="24">
        <v>0</v>
      </c>
      <c r="H21" s="24">
        <v>0</v>
      </c>
      <c r="I21" s="24">
        <v>73.55</v>
      </c>
      <c r="J21" s="169">
        <v>0</v>
      </c>
      <c r="K21" s="24">
        <v>17.76</v>
      </c>
      <c r="L21" s="24">
        <v>0</v>
      </c>
      <c r="M21" s="24">
        <v>0</v>
      </c>
      <c r="N21" s="24">
        <v>17.76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21.75" customHeight="1">
      <c r="A22" s="139"/>
      <c r="B22" s="139" t="s">
        <v>94</v>
      </c>
      <c r="C22" s="139"/>
      <c r="D22" s="196" t="s">
        <v>166</v>
      </c>
      <c r="E22" s="24">
        <v>91.31</v>
      </c>
      <c r="F22" s="169">
        <v>73.55</v>
      </c>
      <c r="G22" s="24">
        <v>0</v>
      </c>
      <c r="H22" s="24">
        <v>0</v>
      </c>
      <c r="I22" s="24">
        <v>73.55</v>
      </c>
      <c r="J22" s="169">
        <v>0</v>
      </c>
      <c r="K22" s="24">
        <v>17.76</v>
      </c>
      <c r="L22" s="24">
        <v>0</v>
      </c>
      <c r="M22" s="24">
        <v>0</v>
      </c>
      <c r="N22" s="24">
        <v>17.76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21.75" customHeight="1">
      <c r="A23" s="139" t="s">
        <v>119</v>
      </c>
      <c r="B23" s="139" t="s">
        <v>120</v>
      </c>
      <c r="C23" s="139" t="s">
        <v>89</v>
      </c>
      <c r="D23" s="196" t="s">
        <v>167</v>
      </c>
      <c r="E23" s="24">
        <v>91.31</v>
      </c>
      <c r="F23" s="169">
        <v>73.55</v>
      </c>
      <c r="G23" s="24">
        <v>0</v>
      </c>
      <c r="H23" s="24">
        <v>0</v>
      </c>
      <c r="I23" s="24">
        <v>73.55</v>
      </c>
      <c r="J23" s="169">
        <v>0</v>
      </c>
      <c r="K23" s="24">
        <v>17.76</v>
      </c>
      <c r="L23" s="24">
        <v>0</v>
      </c>
      <c r="M23" s="24">
        <v>0</v>
      </c>
      <c r="N23" s="24">
        <v>17.76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0:17" ht="9.75" customHeight="1">
      <c r="J24" s="1"/>
      <c r="K24" s="1"/>
      <c r="L24" s="1"/>
      <c r="M24" s="1"/>
      <c r="N24" s="1"/>
      <c r="O24" s="1"/>
      <c r="P24" s="1"/>
      <c r="Q24" s="1"/>
    </row>
    <row r="25" spans="16:21" ht="9.75" customHeight="1">
      <c r="P25" s="1"/>
      <c r="Q25" s="1"/>
      <c r="U25" s="1"/>
    </row>
    <row r="26" ht="9.75" customHeight="1">
      <c r="Q26" s="1"/>
    </row>
    <row r="27" ht="9.75" customHeight="1">
      <c r="Q27" s="1"/>
    </row>
    <row r="28" ht="9.75" customHeight="1">
      <c r="Q28" s="1"/>
    </row>
    <row r="30" ht="9.75" customHeight="1">
      <c r="Q30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5" right="0.77" top="1" bottom="1" header="0.5" footer="0.5"/>
  <pageSetup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15.16015625" style="0" customWidth="1"/>
    <col min="6" max="13" width="9.16015625" style="0" customWidth="1"/>
    <col min="14" max="14" width="11.83203125" style="0" customWidth="1"/>
    <col min="15" max="15" width="9.16015625" style="0" customWidth="1"/>
    <col min="16" max="16" width="11.83203125" style="0" customWidth="1"/>
    <col min="17" max="20" width="9.16015625" style="0" customWidth="1"/>
    <col min="21" max="24" width="11.83203125" style="0" customWidth="1"/>
    <col min="25" max="25" width="9.16015625" style="0" customWidth="1"/>
    <col min="26" max="26" width="11.83203125" style="0" customWidth="1"/>
    <col min="27" max="27" width="9.66015625" style="0" customWidth="1"/>
    <col min="28" max="28" width="9.16015625" style="0" customWidth="1"/>
    <col min="29" max="29" width="20.5" style="0" customWidth="1"/>
    <col min="30" max="31" width="11.83203125" style="0" customWidth="1"/>
    <col min="32" max="32" width="18.83203125" style="0" customWidth="1"/>
    <col min="33" max="34" width="14" style="0" customWidth="1"/>
    <col min="35" max="35" width="15.5" style="0" customWidth="1"/>
  </cols>
  <sheetData>
    <row r="1" ht="9.75" customHeight="1">
      <c r="A1" s="1"/>
    </row>
    <row r="2" spans="1:35" ht="24.75" customHeight="1">
      <c r="A2" s="15" t="s">
        <v>168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"/>
      <c r="AH2" s="17"/>
      <c r="AI2" s="17"/>
    </row>
    <row r="3" spans="1:35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I3" s="185" t="s">
        <v>2</v>
      </c>
    </row>
    <row r="4" spans="1:35" ht="21.75" customHeight="1">
      <c r="A4" s="191" t="s">
        <v>80</v>
      </c>
      <c r="B4" s="191" t="s">
        <v>81</v>
      </c>
      <c r="C4" s="191" t="s">
        <v>82</v>
      </c>
      <c r="D4" s="191" t="s">
        <v>83</v>
      </c>
      <c r="E4" s="191" t="s">
        <v>67</v>
      </c>
      <c r="F4" s="192" t="s">
        <v>169</v>
      </c>
      <c r="G4" s="192" t="s">
        <v>170</v>
      </c>
      <c r="H4" s="192" t="s">
        <v>171</v>
      </c>
      <c r="I4" s="192" t="s">
        <v>172</v>
      </c>
      <c r="J4" s="192" t="s">
        <v>173</v>
      </c>
      <c r="K4" s="192" t="s">
        <v>174</v>
      </c>
      <c r="L4" s="192" t="s">
        <v>175</v>
      </c>
      <c r="M4" s="192" t="s">
        <v>176</v>
      </c>
      <c r="N4" s="192" t="s">
        <v>177</v>
      </c>
      <c r="O4" s="192" t="s">
        <v>178</v>
      </c>
      <c r="P4" s="192" t="s">
        <v>179</v>
      </c>
      <c r="Q4" s="192" t="s">
        <v>180</v>
      </c>
      <c r="R4" s="192" t="s">
        <v>181</v>
      </c>
      <c r="S4" s="192" t="s">
        <v>182</v>
      </c>
      <c r="T4" s="192" t="s">
        <v>183</v>
      </c>
      <c r="U4" s="192" t="s">
        <v>184</v>
      </c>
      <c r="V4" s="192" t="s">
        <v>185</v>
      </c>
      <c r="W4" s="192" t="s">
        <v>186</v>
      </c>
      <c r="X4" s="192" t="s">
        <v>187</v>
      </c>
      <c r="Y4" s="192" t="s">
        <v>188</v>
      </c>
      <c r="Z4" s="192" t="s">
        <v>189</v>
      </c>
      <c r="AA4" s="192" t="s">
        <v>190</v>
      </c>
      <c r="AB4" s="192" t="s">
        <v>191</v>
      </c>
      <c r="AC4" s="192" t="s">
        <v>192</v>
      </c>
      <c r="AD4" s="192" t="s">
        <v>193</v>
      </c>
      <c r="AE4" s="192" t="s">
        <v>194</v>
      </c>
      <c r="AF4" s="192" t="s">
        <v>195</v>
      </c>
      <c r="AG4" s="5" t="s">
        <v>196</v>
      </c>
      <c r="AH4" s="5" t="s">
        <v>197</v>
      </c>
      <c r="AI4" s="5" t="s">
        <v>198</v>
      </c>
    </row>
    <row r="5" spans="1:35" ht="21.75" customHeight="1">
      <c r="A5" s="192" t="s">
        <v>76</v>
      </c>
      <c r="B5" s="192" t="s">
        <v>76</v>
      </c>
      <c r="C5" s="192" t="s">
        <v>76</v>
      </c>
      <c r="D5" s="192" t="s">
        <v>76</v>
      </c>
      <c r="E5" s="20">
        <v>1</v>
      </c>
      <c r="F5" s="20">
        <f aca="true" t="shared" si="0" ref="F5:AI5">E5+1</f>
        <v>2</v>
      </c>
      <c r="G5" s="20">
        <f t="shared" si="0"/>
        <v>3</v>
      </c>
      <c r="H5" s="20">
        <f t="shared" si="0"/>
        <v>4</v>
      </c>
      <c r="I5" s="20">
        <f t="shared" si="0"/>
        <v>5</v>
      </c>
      <c r="J5" s="20">
        <f t="shared" si="0"/>
        <v>6</v>
      </c>
      <c r="K5" s="20">
        <f t="shared" si="0"/>
        <v>7</v>
      </c>
      <c r="L5" s="20">
        <f t="shared" si="0"/>
        <v>8</v>
      </c>
      <c r="M5" s="20">
        <f t="shared" si="0"/>
        <v>9</v>
      </c>
      <c r="N5" s="20">
        <f t="shared" si="0"/>
        <v>10</v>
      </c>
      <c r="O5" s="20">
        <f t="shared" si="0"/>
        <v>11</v>
      </c>
      <c r="P5" s="20">
        <f t="shared" si="0"/>
        <v>12</v>
      </c>
      <c r="Q5" s="20">
        <f t="shared" si="0"/>
        <v>13</v>
      </c>
      <c r="R5" s="20">
        <f t="shared" si="0"/>
        <v>14</v>
      </c>
      <c r="S5" s="20">
        <f t="shared" si="0"/>
        <v>15</v>
      </c>
      <c r="T5" s="20">
        <f t="shared" si="0"/>
        <v>16</v>
      </c>
      <c r="U5" s="20">
        <f t="shared" si="0"/>
        <v>17</v>
      </c>
      <c r="V5" s="21">
        <f t="shared" si="0"/>
        <v>18</v>
      </c>
      <c r="W5" s="21">
        <f t="shared" si="0"/>
        <v>19</v>
      </c>
      <c r="X5" s="20">
        <f t="shared" si="0"/>
        <v>20</v>
      </c>
      <c r="Y5" s="21">
        <f t="shared" si="0"/>
        <v>21</v>
      </c>
      <c r="Z5" s="21">
        <f t="shared" si="0"/>
        <v>22</v>
      </c>
      <c r="AA5" s="20">
        <f t="shared" si="0"/>
        <v>23</v>
      </c>
      <c r="AB5" s="20">
        <f t="shared" si="0"/>
        <v>24</v>
      </c>
      <c r="AC5" s="20">
        <f t="shared" si="0"/>
        <v>25</v>
      </c>
      <c r="AD5" s="20">
        <f t="shared" si="0"/>
        <v>26</v>
      </c>
      <c r="AE5" s="20">
        <f t="shared" si="0"/>
        <v>27</v>
      </c>
      <c r="AF5" s="192">
        <f t="shared" si="0"/>
        <v>28</v>
      </c>
      <c r="AG5" s="192">
        <f t="shared" si="0"/>
        <v>29</v>
      </c>
      <c r="AH5" s="192">
        <f t="shared" si="0"/>
        <v>30</v>
      </c>
      <c r="AI5" s="192">
        <f t="shared" si="0"/>
        <v>31</v>
      </c>
    </row>
    <row r="6" spans="1:35" ht="21.75" customHeight="1">
      <c r="A6" s="142"/>
      <c r="B6" s="142"/>
      <c r="C6" s="142"/>
      <c r="D6" s="35" t="s">
        <v>77</v>
      </c>
      <c r="E6" s="24">
        <v>225.12</v>
      </c>
      <c r="F6" s="24">
        <v>44.27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169">
        <v>0</v>
      </c>
      <c r="O6" s="24">
        <v>0</v>
      </c>
      <c r="P6" s="24">
        <v>0</v>
      </c>
      <c r="Q6" s="24">
        <v>0</v>
      </c>
      <c r="R6" s="24">
        <v>0</v>
      </c>
      <c r="S6" s="24">
        <v>37.49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10.18</v>
      </c>
      <c r="AB6" s="24">
        <v>17.81</v>
      </c>
      <c r="AC6" s="24">
        <v>14.54</v>
      </c>
      <c r="AD6" s="24">
        <v>60.51</v>
      </c>
      <c r="AE6" s="24">
        <v>0</v>
      </c>
      <c r="AF6" s="24">
        <v>40.32</v>
      </c>
      <c r="AG6" s="12">
        <v>0</v>
      </c>
      <c r="AH6" s="12">
        <v>0</v>
      </c>
      <c r="AI6" s="12">
        <v>0</v>
      </c>
    </row>
    <row r="7" spans="1:35" ht="21.75" customHeight="1">
      <c r="A7" s="142"/>
      <c r="B7" s="142"/>
      <c r="C7" s="142"/>
      <c r="D7" s="35" t="s">
        <v>78</v>
      </c>
      <c r="E7" s="24">
        <v>225.12</v>
      </c>
      <c r="F7" s="24">
        <v>44.27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169">
        <v>0</v>
      </c>
      <c r="O7" s="24">
        <v>0</v>
      </c>
      <c r="P7" s="24">
        <v>0</v>
      </c>
      <c r="Q7" s="24">
        <v>0</v>
      </c>
      <c r="R7" s="24">
        <v>0</v>
      </c>
      <c r="S7" s="24">
        <v>37.49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10.18</v>
      </c>
      <c r="AB7" s="24">
        <v>17.81</v>
      </c>
      <c r="AC7" s="24">
        <v>14.54</v>
      </c>
      <c r="AD7" s="24">
        <v>60.51</v>
      </c>
      <c r="AE7" s="24">
        <v>0</v>
      </c>
      <c r="AF7" s="24">
        <v>40.32</v>
      </c>
      <c r="AG7" s="12">
        <v>0</v>
      </c>
      <c r="AH7" s="12">
        <v>0</v>
      </c>
      <c r="AI7" s="12">
        <v>0</v>
      </c>
    </row>
    <row r="8" spans="1:35" ht="21.75" customHeight="1">
      <c r="A8" s="142" t="s">
        <v>87</v>
      </c>
      <c r="B8" s="142"/>
      <c r="C8" s="142"/>
      <c r="D8" s="35" t="s">
        <v>88</v>
      </c>
      <c r="E8" s="24">
        <v>225.12</v>
      </c>
      <c r="F8" s="24">
        <v>44.27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169">
        <v>0</v>
      </c>
      <c r="O8" s="24">
        <v>0</v>
      </c>
      <c r="P8" s="24">
        <v>0</v>
      </c>
      <c r="Q8" s="24">
        <v>0</v>
      </c>
      <c r="R8" s="24">
        <v>0</v>
      </c>
      <c r="S8" s="24">
        <v>37.49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10.18</v>
      </c>
      <c r="AB8" s="24">
        <v>17.81</v>
      </c>
      <c r="AC8" s="24">
        <v>14.54</v>
      </c>
      <c r="AD8" s="24">
        <v>60.51</v>
      </c>
      <c r="AE8" s="24">
        <v>0</v>
      </c>
      <c r="AF8" s="24">
        <v>40.32</v>
      </c>
      <c r="AG8" s="12">
        <v>0</v>
      </c>
      <c r="AH8" s="12">
        <v>0</v>
      </c>
      <c r="AI8" s="12">
        <v>0</v>
      </c>
    </row>
    <row r="9" spans="1:35" ht="21.75" customHeight="1">
      <c r="A9" s="142"/>
      <c r="B9" s="142" t="s">
        <v>89</v>
      </c>
      <c r="C9" s="142"/>
      <c r="D9" s="35" t="s">
        <v>90</v>
      </c>
      <c r="E9" s="24">
        <v>225.12</v>
      </c>
      <c r="F9" s="24">
        <v>44.27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169">
        <v>0</v>
      </c>
      <c r="O9" s="24">
        <v>0</v>
      </c>
      <c r="P9" s="24">
        <v>0</v>
      </c>
      <c r="Q9" s="24">
        <v>0</v>
      </c>
      <c r="R9" s="24">
        <v>0</v>
      </c>
      <c r="S9" s="24">
        <v>37.49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10.18</v>
      </c>
      <c r="AB9" s="24">
        <v>17.81</v>
      </c>
      <c r="AC9" s="24">
        <v>14.54</v>
      </c>
      <c r="AD9" s="24">
        <v>60.51</v>
      </c>
      <c r="AE9" s="24">
        <v>0</v>
      </c>
      <c r="AF9" s="24">
        <v>40.32</v>
      </c>
      <c r="AG9" s="12">
        <v>0</v>
      </c>
      <c r="AH9" s="12">
        <v>0</v>
      </c>
      <c r="AI9" s="12">
        <v>0</v>
      </c>
    </row>
    <row r="10" spans="1:35" ht="21.75" customHeight="1">
      <c r="A10" s="142" t="s">
        <v>91</v>
      </c>
      <c r="B10" s="142" t="s">
        <v>92</v>
      </c>
      <c r="C10" s="142" t="s">
        <v>89</v>
      </c>
      <c r="D10" s="35" t="s">
        <v>93</v>
      </c>
      <c r="E10" s="24">
        <v>225.12</v>
      </c>
      <c r="F10" s="24">
        <v>44.27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169">
        <v>0</v>
      </c>
      <c r="O10" s="24">
        <v>0</v>
      </c>
      <c r="P10" s="24">
        <v>0</v>
      </c>
      <c r="Q10" s="24">
        <v>0</v>
      </c>
      <c r="R10" s="24">
        <v>0</v>
      </c>
      <c r="S10" s="24">
        <v>37.49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10.18</v>
      </c>
      <c r="AB10" s="24">
        <v>17.81</v>
      </c>
      <c r="AC10" s="24">
        <v>14.54</v>
      </c>
      <c r="AD10" s="24">
        <v>60.51</v>
      </c>
      <c r="AE10" s="24">
        <v>0</v>
      </c>
      <c r="AF10" s="24">
        <v>40.32</v>
      </c>
      <c r="AG10" s="12">
        <v>0</v>
      </c>
      <c r="AH10" s="12">
        <v>0</v>
      </c>
      <c r="AI10" s="12">
        <v>0</v>
      </c>
    </row>
    <row r="11" spans="2:32" ht="18" customHeight="1">
      <c r="B11" s="1"/>
      <c r="C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F11" s="1"/>
    </row>
    <row r="12" spans="2:32" ht="18" customHeight="1">
      <c r="B12" s="1"/>
      <c r="C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s="1"/>
      <c r="AC12" s="1"/>
      <c r="AE12" s="1"/>
      <c r="AF12" s="1"/>
    </row>
    <row r="13" spans="2:32" ht="18" customHeight="1">
      <c r="B13" s="1"/>
      <c r="C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A13" s="1"/>
      <c r="AB13" s="1"/>
      <c r="AD13" s="1"/>
      <c r="AE13" s="1"/>
      <c r="AF13" s="1"/>
    </row>
    <row r="14" spans="3:32" ht="18" customHeight="1"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D14" s="1"/>
      <c r="AE14" s="1"/>
      <c r="AF14" s="1"/>
    </row>
    <row r="15" spans="3:32" ht="18" customHeight="1"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D15" s="1"/>
      <c r="AE15" s="1"/>
      <c r="AF15" s="1"/>
    </row>
    <row r="16" spans="3:32" ht="18" customHeight="1">
      <c r="C16" s="1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E16" s="1"/>
      <c r="AF16" s="1"/>
    </row>
    <row r="17" spans="3:32" ht="18" customHeight="1">
      <c r="C17" s="1"/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D17" s="1"/>
      <c r="AE17" s="1"/>
      <c r="AF17" s="1"/>
    </row>
    <row r="18" spans="4:32" ht="18" customHeight="1"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1"/>
      <c r="AE18" s="1"/>
      <c r="AF18" s="1"/>
    </row>
    <row r="19" spans="4:32" ht="18" customHeight="1"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E19" s="1"/>
      <c r="AF19" s="1"/>
    </row>
    <row r="20" spans="4:32" ht="18" customHeight="1">
      <c r="D20" s="1"/>
      <c r="E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W20" s="1"/>
      <c r="X20" s="1"/>
      <c r="Y20" s="1"/>
      <c r="AE20" s="1"/>
      <c r="AF20" s="1"/>
    </row>
    <row r="21" spans="4:32" ht="18" customHeight="1">
      <c r="D21" s="1"/>
      <c r="M21" s="1"/>
      <c r="N21" s="1"/>
      <c r="P21" s="1"/>
      <c r="AE21" s="1"/>
      <c r="AF21" s="1"/>
    </row>
    <row r="22" spans="4:32" ht="18" customHeight="1">
      <c r="D22" s="1"/>
      <c r="E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  <c r="Y22" s="1"/>
      <c r="AF22" s="1"/>
    </row>
    <row r="23" spans="5:31" ht="18" customHeight="1">
      <c r="E23" s="1"/>
      <c r="AE23" s="1"/>
    </row>
    <row r="24" spans="5:31" ht="18" customHeight="1">
      <c r="E24" s="1"/>
      <c r="AE24" s="1"/>
    </row>
    <row r="25" spans="5:31" ht="18" customHeight="1">
      <c r="E25" s="1"/>
      <c r="AE25" s="1"/>
    </row>
    <row r="26" ht="18" customHeight="1">
      <c r="E26" s="1"/>
    </row>
    <row r="27" ht="18" customHeight="1">
      <c r="E27" s="1"/>
    </row>
    <row r="28" ht="18" customHeight="1">
      <c r="F28" s="1"/>
    </row>
    <row r="29" ht="18" customHeight="1">
      <c r="G29" s="1"/>
    </row>
    <row r="30" spans="8:9" ht="18" customHeight="1">
      <c r="H30" s="1"/>
      <c r="I30" s="1"/>
    </row>
    <row r="31" ht="18" customHeight="1">
      <c r="I31" s="1"/>
    </row>
  </sheetData>
  <sheetProtection/>
  <printOptions horizontalCentered="1"/>
  <pageMargins left="0.77" right="0.78" top="1" bottom="1" header="0.5" footer="0.5"/>
  <pageSetup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A1">
      <selection activeCell="P7" sqref="P7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3.16015625" style="0" customWidth="1"/>
    <col min="6" max="6" width="13.83203125" style="0" customWidth="1"/>
    <col min="7" max="7" width="14" style="0" customWidth="1"/>
    <col min="8" max="9" width="11.83203125" style="0" customWidth="1"/>
    <col min="10" max="10" width="10.33203125" style="0" customWidth="1"/>
    <col min="11" max="11" width="11.83203125" style="0" customWidth="1"/>
    <col min="12" max="12" width="14" style="0" customWidth="1"/>
    <col min="13" max="13" width="12.5" style="0" customWidth="1"/>
    <col min="14" max="14" width="16.5" style="0" customWidth="1"/>
    <col min="15" max="15" width="15.83203125" style="0" customWidth="1"/>
    <col min="16" max="16" width="15" style="0" customWidth="1"/>
    <col min="17" max="17" width="14" style="0" customWidth="1"/>
    <col min="18" max="19" width="13.33203125" style="0" customWidth="1"/>
    <col min="20" max="26" width="10.16015625" style="0" customWidth="1"/>
    <col min="27" max="27" width="12.83203125" style="0" customWidth="1"/>
    <col min="28" max="31" width="10.16015625" style="0" customWidth="1"/>
  </cols>
  <sheetData>
    <row r="1" ht="9.75" customHeight="1">
      <c r="A1" s="1"/>
    </row>
    <row r="2" spans="1:18" ht="24.75" customHeight="1">
      <c r="A2" s="15" t="s">
        <v>168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"/>
      <c r="R2" s="17"/>
    </row>
    <row r="3" spans="1:18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R3" s="185" t="s">
        <v>2</v>
      </c>
    </row>
    <row r="4" spans="1:31" ht="21.75" customHeight="1">
      <c r="A4" s="137" t="s">
        <v>80</v>
      </c>
      <c r="B4" s="137" t="s">
        <v>81</v>
      </c>
      <c r="C4" s="137" t="s">
        <v>82</v>
      </c>
      <c r="D4" s="137" t="s">
        <v>199</v>
      </c>
      <c r="E4" s="155" t="s">
        <v>67</v>
      </c>
      <c r="F4" s="187" t="s">
        <v>200</v>
      </c>
      <c r="G4" s="187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201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27.75" customHeight="1">
      <c r="A5" s="137"/>
      <c r="B5" s="137"/>
      <c r="C5" s="137"/>
      <c r="D5" s="137"/>
      <c r="E5" s="155"/>
      <c r="F5" s="155" t="s">
        <v>202</v>
      </c>
      <c r="G5" s="188" t="s">
        <v>203</v>
      </c>
      <c r="H5" s="189" t="s">
        <v>182</v>
      </c>
      <c r="I5" s="189" t="s">
        <v>183</v>
      </c>
      <c r="J5" s="189" t="s">
        <v>204</v>
      </c>
      <c r="K5" s="189" t="s">
        <v>189</v>
      </c>
      <c r="L5" s="189" t="s">
        <v>184</v>
      </c>
      <c r="M5" s="189" t="s">
        <v>205</v>
      </c>
      <c r="N5" s="189" t="s">
        <v>192</v>
      </c>
      <c r="O5" s="189" t="s">
        <v>206</v>
      </c>
      <c r="P5" s="189" t="s">
        <v>195</v>
      </c>
      <c r="Q5" s="162" t="s">
        <v>207</v>
      </c>
      <c r="R5" s="162" t="s">
        <v>198</v>
      </c>
      <c r="S5" s="155" t="s">
        <v>202</v>
      </c>
      <c r="T5" s="188" t="s">
        <v>203</v>
      </c>
      <c r="U5" s="189" t="s">
        <v>182</v>
      </c>
      <c r="V5" s="189" t="s">
        <v>183</v>
      </c>
      <c r="W5" s="189" t="s">
        <v>204</v>
      </c>
      <c r="X5" s="189" t="s">
        <v>189</v>
      </c>
      <c r="Y5" s="189" t="s">
        <v>184</v>
      </c>
      <c r="Z5" s="189" t="s">
        <v>205</v>
      </c>
      <c r="AA5" s="189" t="s">
        <v>192</v>
      </c>
      <c r="AB5" s="189" t="s">
        <v>206</v>
      </c>
      <c r="AC5" s="189" t="s">
        <v>195</v>
      </c>
      <c r="AD5" s="162" t="s">
        <v>207</v>
      </c>
      <c r="AE5" s="162" t="s">
        <v>198</v>
      </c>
    </row>
    <row r="6" spans="1:31" ht="21.75" customHeight="1">
      <c r="A6" s="176" t="s">
        <v>76</v>
      </c>
      <c r="B6" s="176" t="s">
        <v>76</v>
      </c>
      <c r="C6" s="176" t="s">
        <v>76</v>
      </c>
      <c r="D6" s="176" t="s">
        <v>76</v>
      </c>
      <c r="E6" s="176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</row>
    <row r="7" spans="1:31" ht="21.75" customHeight="1">
      <c r="A7" s="22"/>
      <c r="B7" s="22"/>
      <c r="C7" s="22"/>
      <c r="D7" s="184" t="s">
        <v>77</v>
      </c>
      <c r="E7" s="169">
        <v>225.12</v>
      </c>
      <c r="F7" s="24">
        <v>225.12</v>
      </c>
      <c r="G7" s="24">
        <v>132.77</v>
      </c>
      <c r="H7" s="24">
        <v>37.49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14.54</v>
      </c>
      <c r="O7" s="24">
        <v>0</v>
      </c>
      <c r="P7" s="24">
        <v>40.32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</row>
    <row r="8" spans="1:31" ht="21.75" customHeight="1">
      <c r="A8" s="22"/>
      <c r="B8" s="22"/>
      <c r="C8" s="22"/>
      <c r="D8" s="184" t="s">
        <v>152</v>
      </c>
      <c r="E8" s="169">
        <v>225.12</v>
      </c>
      <c r="F8" s="24">
        <v>225.12</v>
      </c>
      <c r="G8" s="24">
        <v>132.77</v>
      </c>
      <c r="H8" s="24">
        <v>37.49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14.54</v>
      </c>
      <c r="O8" s="24">
        <v>0</v>
      </c>
      <c r="P8" s="24">
        <v>40.32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</row>
    <row r="9" spans="1:31" ht="21.75" customHeight="1">
      <c r="A9" s="22"/>
      <c r="B9" s="22"/>
      <c r="C9" s="22"/>
      <c r="D9" s="184" t="s">
        <v>153</v>
      </c>
      <c r="E9" s="169">
        <v>225.12</v>
      </c>
      <c r="F9" s="24">
        <v>225.12</v>
      </c>
      <c r="G9" s="24">
        <v>132.77</v>
      </c>
      <c r="H9" s="24">
        <v>37.49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14.54</v>
      </c>
      <c r="O9" s="24">
        <v>0</v>
      </c>
      <c r="P9" s="24">
        <v>40.32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1" ht="21.75" customHeight="1">
      <c r="A10" s="22" t="s">
        <v>87</v>
      </c>
      <c r="B10" s="22"/>
      <c r="C10" s="22"/>
      <c r="D10" s="184" t="s">
        <v>154</v>
      </c>
      <c r="E10" s="169">
        <v>225.12</v>
      </c>
      <c r="F10" s="24">
        <v>225.12</v>
      </c>
      <c r="G10" s="24">
        <v>132.77</v>
      </c>
      <c r="H10" s="24">
        <v>37.49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14.54</v>
      </c>
      <c r="O10" s="24">
        <v>0</v>
      </c>
      <c r="P10" s="24">
        <v>40.32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</row>
    <row r="11" spans="1:31" ht="21.75" customHeight="1">
      <c r="A11" s="22"/>
      <c r="B11" s="22" t="s">
        <v>89</v>
      </c>
      <c r="C11" s="22"/>
      <c r="D11" s="184" t="s">
        <v>155</v>
      </c>
      <c r="E11" s="169">
        <v>225.12</v>
      </c>
      <c r="F11" s="24">
        <v>225.12</v>
      </c>
      <c r="G11" s="24">
        <v>132.77</v>
      </c>
      <c r="H11" s="24">
        <v>37.49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14.54</v>
      </c>
      <c r="O11" s="24">
        <v>0</v>
      </c>
      <c r="P11" s="24">
        <v>40.32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</row>
    <row r="12" spans="1:31" ht="21.75" customHeight="1">
      <c r="A12" s="22" t="s">
        <v>91</v>
      </c>
      <c r="B12" s="22" t="s">
        <v>92</v>
      </c>
      <c r="C12" s="22" t="s">
        <v>89</v>
      </c>
      <c r="D12" s="184" t="s">
        <v>156</v>
      </c>
      <c r="E12" s="169">
        <v>225.12</v>
      </c>
      <c r="F12" s="24">
        <v>225.12</v>
      </c>
      <c r="G12" s="24">
        <v>132.77</v>
      </c>
      <c r="H12" s="24">
        <v>37.49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14.54</v>
      </c>
      <c r="O12" s="24">
        <v>0</v>
      </c>
      <c r="P12" s="24">
        <v>40.32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</row>
    <row r="13" spans="2:30" ht="18" customHeight="1"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V13" s="1"/>
      <c r="W13" s="1"/>
      <c r="X13" s="1"/>
      <c r="Y13" s="1"/>
      <c r="AC13" s="1"/>
      <c r="AD13" s="1"/>
    </row>
    <row r="14" spans="2:29" ht="18" customHeight="1">
      <c r="B14" s="1"/>
      <c r="C14" s="1"/>
      <c r="E14" s="1"/>
      <c r="F14" s="1"/>
      <c r="H14" s="1"/>
      <c r="I14" s="1"/>
      <c r="J14" s="1"/>
      <c r="L14" s="1"/>
      <c r="M14" s="1"/>
      <c r="O14" s="1"/>
      <c r="P14" s="1"/>
      <c r="W14" s="1"/>
      <c r="X14" s="1"/>
      <c r="AC14" s="1"/>
    </row>
    <row r="15" spans="3:29" ht="18" customHeight="1">
      <c r="C15" s="1"/>
      <c r="D15" s="1"/>
      <c r="E15" s="1"/>
      <c r="F15" s="1"/>
      <c r="H15" s="1"/>
      <c r="I15" s="1"/>
      <c r="J15" s="1"/>
      <c r="N15" s="1"/>
      <c r="O15" s="1"/>
      <c r="P15" s="1"/>
      <c r="AC15" s="1"/>
    </row>
    <row r="16" spans="3:16" ht="18" customHeight="1">
      <c r="C16" s="1"/>
      <c r="D16" s="1"/>
      <c r="E16" s="1"/>
      <c r="F16" s="1"/>
      <c r="H16" s="1"/>
      <c r="I16" s="1"/>
      <c r="J16" s="1"/>
      <c r="N16" s="1"/>
      <c r="O16" s="1"/>
      <c r="P16" s="1"/>
    </row>
    <row r="17" spans="3:16" ht="18" customHeight="1">
      <c r="C17" s="1"/>
      <c r="D17" s="1"/>
      <c r="E17" s="1"/>
      <c r="F17" s="1"/>
      <c r="H17" s="1"/>
      <c r="I17" s="1"/>
      <c r="J17" s="1"/>
      <c r="N17" s="1"/>
      <c r="P17" s="1"/>
    </row>
    <row r="18" spans="3:16" ht="18" customHeight="1">
      <c r="C18" s="1"/>
      <c r="D18" s="1"/>
      <c r="E18" s="1"/>
      <c r="F18" s="1"/>
      <c r="H18" s="1"/>
      <c r="I18" s="1"/>
      <c r="J18" s="1"/>
      <c r="O18" s="1"/>
      <c r="P18" s="1"/>
    </row>
    <row r="19" spans="4:16" ht="18" customHeight="1">
      <c r="D19" s="1"/>
      <c r="E19" s="1"/>
      <c r="F19" s="1"/>
      <c r="H19" s="1"/>
      <c r="I19" s="1"/>
      <c r="J19" s="1"/>
      <c r="L19" s="1"/>
      <c r="M19" s="1"/>
      <c r="P19" s="1"/>
    </row>
    <row r="20" spans="4:16" ht="18" customHeight="1">
      <c r="D20" s="1"/>
      <c r="E20" s="1"/>
      <c r="F20" s="1"/>
      <c r="H20" s="1"/>
      <c r="I20" s="1"/>
      <c r="J20" s="1"/>
      <c r="P20" s="1"/>
    </row>
    <row r="21" spans="4:16" ht="18" customHeight="1">
      <c r="D21" s="1"/>
      <c r="E21" s="1"/>
      <c r="F21" s="1"/>
      <c r="H21" s="1"/>
      <c r="I21" s="1"/>
      <c r="P21" s="1"/>
    </row>
    <row r="22" spans="4:16" ht="18" customHeight="1">
      <c r="D22" s="1"/>
      <c r="P22" s="1"/>
    </row>
    <row r="23" spans="4:16" ht="18" customHeight="1">
      <c r="D23" s="1"/>
      <c r="E23" s="1"/>
      <c r="F23" s="1"/>
      <c r="H23" s="1"/>
      <c r="I23" s="1"/>
      <c r="P23" s="1"/>
    </row>
    <row r="24" spans="5:6" ht="18" customHeight="1">
      <c r="E24" s="1"/>
      <c r="F24" s="1"/>
    </row>
    <row r="25" spans="5:6" ht="18" customHeight="1">
      <c r="E25" s="1"/>
      <c r="F25" s="1"/>
    </row>
    <row r="26" spans="5:6" ht="18" customHeight="1">
      <c r="E26" s="1"/>
      <c r="F26" s="1"/>
    </row>
    <row r="27" spans="5:6" ht="18" customHeight="1">
      <c r="E27" s="1"/>
      <c r="F27" s="1"/>
    </row>
    <row r="28" spans="5:6" ht="18" customHeight="1">
      <c r="E28" s="1"/>
      <c r="F28" s="1"/>
    </row>
    <row r="29" ht="18" customHeight="1">
      <c r="G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7" right="0.78" top="1" bottom="1" header="0.5" footer="0.5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</cp:lastModifiedBy>
  <dcterms:created xsi:type="dcterms:W3CDTF">2019-03-15T03:28:45Z</dcterms:created>
  <dcterms:modified xsi:type="dcterms:W3CDTF">2019-03-15T03:50:07Z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